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108" yWindow="-108" windowWidth="19416" windowHeight="10416" tabRatio="500"/>
  </bookViews>
  <sheets>
    <sheet name="Sheet1" sheetId="1" r:id="rId1"/>
  </sheets>
  <calcPr calcId="1257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G16" i="1"/>
  <c r="G17"/>
  <c r="G18"/>
  <c r="G19"/>
  <c r="G20"/>
  <c r="G21"/>
  <c r="G22"/>
  <c r="G23"/>
  <c r="G24"/>
  <c r="G25"/>
  <c r="G26"/>
  <c r="G27"/>
  <c r="G28"/>
  <c r="G29"/>
  <c r="G30"/>
  <c r="G31"/>
  <c r="G32"/>
  <c r="G33"/>
  <c r="G34"/>
  <c r="G35"/>
  <c r="G36"/>
  <c r="G37"/>
  <c r="G38"/>
  <c r="G39"/>
  <c r="G40"/>
  <c r="G41"/>
  <c r="G42"/>
  <c r="G43"/>
  <c r="G44"/>
  <c r="G45"/>
  <c r="G46"/>
  <c r="G47"/>
  <c r="G48"/>
  <c r="G49"/>
  <c r="G50"/>
  <c r="G51"/>
  <c r="G52"/>
  <c r="G53"/>
  <c r="G54"/>
  <c r="G55"/>
  <c r="G56"/>
  <c r="G57"/>
  <c r="G58"/>
  <c r="G59"/>
  <c r="G60"/>
  <c r="G61"/>
  <c r="G62"/>
  <c r="G63"/>
  <c r="G64"/>
  <c r="G65"/>
  <c r="G66"/>
  <c r="G67"/>
  <c r="G68"/>
  <c r="G69"/>
  <c r="G70"/>
  <c r="G71"/>
  <c r="G72"/>
  <c r="G73"/>
  <c r="G74"/>
  <c r="G75"/>
  <c r="G76"/>
  <c r="G77"/>
  <c r="G78"/>
  <c r="G79"/>
  <c r="G80"/>
  <c r="G81"/>
  <c r="G82"/>
  <c r="G83"/>
  <c r="G84"/>
  <c r="G85"/>
  <c r="G86"/>
  <c r="G87"/>
  <c r="G88"/>
  <c r="G89"/>
  <c r="G90"/>
  <c r="G91"/>
  <c r="G92"/>
  <c r="G93"/>
  <c r="G94"/>
  <c r="G95"/>
  <c r="G96"/>
  <c r="G97"/>
  <c r="G98"/>
  <c r="G99"/>
  <c r="G100"/>
  <c r="G101"/>
  <c r="G102"/>
  <c r="G103"/>
  <c r="G104"/>
  <c r="G105"/>
  <c r="G106"/>
  <c r="G107"/>
  <c r="G108"/>
  <c r="G109"/>
  <c r="G110"/>
  <c r="G111"/>
  <c r="G112"/>
  <c r="G113"/>
  <c r="G114"/>
  <c r="G115"/>
  <c r="G116"/>
  <c r="G117"/>
  <c r="G15"/>
  <c r="G118" l="1"/>
</calcChain>
</file>

<file path=xl/sharedStrings.xml><?xml version="1.0" encoding="utf-8"?>
<sst xmlns="http://schemas.openxmlformats.org/spreadsheetml/2006/main" count="313" uniqueCount="223">
  <si>
    <t>Додаток 2</t>
  </si>
  <si>
    <t>Назва проекту: «Створення першого Закарпатського обласного центру психосоціальної
підтримки населення, що постраждало від війни»</t>
  </si>
  <si>
    <t>Перелік обсягів робіт і матеріалів</t>
  </si>
  <si>
    <t>Інструкція щодо заповнення таблиці:</t>
  </si>
  <si>
    <t>У переліку вказані види робіт з відповідними матеріалами, необхідними для виконання даних робіт. Учасник повинен вказати вартість робіт і матеріалів згідно з переліком нижче.</t>
  </si>
  <si>
    <t>Одиниця виміру і кількість матеріалів, вказані в стовпчиках 4 і 5 не можуть бути змінені учасниками при підготовці пропозиції.</t>
  </si>
  <si>
    <t xml:space="preserve">Деякі матеріали і обладнання, наведені в даному переліку обсягів робіт і матеріалів, вказані з посиланням на торговельні марки. Учасники можуть пропонувати альтернативні матеріали / обладнання,  аналогічні за технічними та якісними характеристиками. </t>
  </si>
  <si>
    <t>У разі виникнення інших додаткових витрат учаснику пропонується деталізувати їх у Розділі 3 "Інше" з зазначенням виду витрат і вартості.</t>
  </si>
  <si>
    <t>Таблиця</t>
  </si>
  <si>
    <t>№ з.п.</t>
  </si>
  <si>
    <t>Обґрунтування (шифр норми)</t>
  </si>
  <si>
    <t>Найменування робіт і витрат</t>
  </si>
  <si>
    <t>Одиниця виміру</t>
  </si>
  <si>
    <t>Кількість</t>
  </si>
  <si>
    <t>Вартість за одиницю</t>
  </si>
  <si>
    <t>Всього</t>
  </si>
  <si>
    <r>
      <rPr>
        <sz val="11"/>
        <color theme="1"/>
        <rFont val="Times New Roman"/>
        <family val="1"/>
        <charset val="1"/>
      </rPr>
      <t xml:space="preserve"> </t>
    </r>
    <r>
      <rPr>
        <b/>
        <sz val="10"/>
        <rFont val="Arial"/>
        <family val="1"/>
        <charset val="1"/>
      </rPr>
      <t>Роздiл 1. Демонтажні роботи</t>
    </r>
  </si>
  <si>
    <t>КР6-13-1</t>
  </si>
  <si>
    <t>Демонтаж дверних коробок в кам'яних стінах з відбиванням штукатурки в укосах</t>
  </si>
  <si>
    <t>100 шт</t>
  </si>
  <si>
    <t>КР6-14-1</t>
  </si>
  <si>
    <t>Знімання дверних полотен</t>
  </si>
  <si>
    <t>100 м2</t>
  </si>
  <si>
    <t>КБ34-60-3
к дем.=0,8</t>
  </si>
  <si>
    <t>(Демонтаж) Облицювання каркасів стін неперфорованими плитами, паперошаруватим декоративним пластиком товщиною 2 мм</t>
  </si>
  <si>
    <t>100м2</t>
  </si>
  <si>
    <t>КБ34-56-1
к дем.=0,8</t>
  </si>
  <si>
    <t>(Демонтаж) Улаштування каркасів акустичних конструкцій стін металевих із дерев'яними брусками</t>
  </si>
  <si>
    <t>КБ11-38-2
к дем.=0,8</t>
  </si>
  <si>
    <t>(Демонтаж) Улаштування покриттів з ламінату на шумогідроізоляційній прокладці без проклеювання швів клеєм</t>
  </si>
  <si>
    <t>КР7-2-7</t>
  </si>
  <si>
    <t>Розбирання покриттів підлог з керамічних плиток</t>
  </si>
  <si>
    <r>
      <rPr>
        <i/>
        <sz val="10"/>
        <rFont val="Arial"/>
        <family val="1"/>
        <charset val="1"/>
      </rPr>
      <t xml:space="preserve">КР7-17-2
</t>
    </r>
    <r>
      <rPr>
        <i/>
        <sz val="11"/>
        <color theme="1"/>
        <rFont val="Times New Roman"/>
        <family val="1"/>
        <charset val="1"/>
      </rPr>
      <t>к дем.=0,8</t>
    </r>
  </si>
  <si>
    <t>(Демонтаж) Улаштування цементної стяжки товщиною 20 мм по бетонній основі площею понад 20 м2</t>
  </si>
  <si>
    <t>КР12-65-13</t>
  </si>
  <si>
    <t>Очищення вручну внутрішніх поверхонь стін від вапняної фарби</t>
  </si>
  <si>
    <t>КР3-23-1</t>
  </si>
  <si>
    <t>Пробивання прорізів у цегляних стінах вручну</t>
  </si>
  <si>
    <t>1 м3</t>
  </si>
  <si>
    <t>КР13-15-5</t>
  </si>
  <si>
    <t>Розбирання облицювання стін з керамічних глазурованих плиток</t>
  </si>
  <si>
    <t>КР15-3-1</t>
  </si>
  <si>
    <t>Демонтаж раковин [умивальників]</t>
  </si>
  <si>
    <t>100к-т</t>
  </si>
  <si>
    <t>КР15-3-3</t>
  </si>
  <si>
    <t>Демонтаж унітазів зі змивними бачками</t>
  </si>
  <si>
    <t>КР17-4-3</t>
  </si>
  <si>
    <t>Демонтаж світильників з лампами розжарювання</t>
  </si>
  <si>
    <t>100шт</t>
  </si>
  <si>
    <r>
      <rPr>
        <i/>
        <sz val="11"/>
        <color theme="1"/>
        <rFont val="Times New Roman"/>
        <family val="1"/>
        <charset val="1"/>
      </rPr>
      <t xml:space="preserve"> </t>
    </r>
    <r>
      <rPr>
        <b/>
        <i/>
        <sz val="10"/>
        <rFont val="Arial"/>
        <family val="1"/>
        <charset val="1"/>
      </rPr>
      <t>Роздiл 2. Ремонтно-будівельні роботи</t>
    </r>
  </si>
  <si>
    <t>Прорізи</t>
  </si>
  <si>
    <t>КР3-14-1</t>
  </si>
  <si>
    <t>Посилення цегляних стін металевим каркасом</t>
  </si>
  <si>
    <t>1 т</t>
  </si>
  <si>
    <t>КБ10-28-2
к=1,15</t>
  </si>
  <si>
    <t>Заповнення дверних прорізів готовими дверними блоками площею понад 2 до 3 м2 з металопластику  у кам'яних стінах</t>
  </si>
  <si>
    <r>
      <rPr>
        <i/>
        <sz val="10"/>
        <rFont val="Arial"/>
        <family val="1"/>
        <charset val="1"/>
      </rPr>
      <t>&amp; С123-198-</t>
    </r>
    <r>
      <rPr>
        <i/>
        <sz val="11"/>
        <color theme="1"/>
        <rFont val="Times New Roman"/>
        <family val="1"/>
        <charset val="1"/>
      </rPr>
      <t>141
варіант 2</t>
    </r>
  </si>
  <si>
    <t>Блоки дверні металопластикові</t>
  </si>
  <si>
    <t>м2</t>
  </si>
  <si>
    <t>&amp; С123-198-141
варіант 3</t>
  </si>
  <si>
    <t>Блоки дверні металопластикові зовнішні</t>
  </si>
  <si>
    <t>&amp; С1545-44-И2</t>
  </si>
  <si>
    <t>Дюбель-шурупи, 150х10</t>
  </si>
  <si>
    <t>шт</t>
  </si>
  <si>
    <t>С1550-38
варіант 1</t>
  </si>
  <si>
    <t>Монтажна піна Ceresit  TS 62 професійна універсальна</t>
  </si>
  <si>
    <t>балон</t>
  </si>
  <si>
    <t xml:space="preserve"> </t>
  </si>
  <si>
    <t>Підлога</t>
  </si>
  <si>
    <t>КР8-36-3</t>
  </si>
  <si>
    <t>Улаштування прокладної пароізоляції в один шар</t>
  </si>
  <si>
    <t>&amp; С111-851-1-Т</t>
  </si>
  <si>
    <t>Плівка гідробар’єр</t>
  </si>
  <si>
    <t>КР19-26-5</t>
  </si>
  <si>
    <t>Теплоізоляція покриттів та перекриттів виробами з пінопласту насухо</t>
  </si>
  <si>
    <t>м3</t>
  </si>
  <si>
    <t>С126-1095
варіант 1</t>
  </si>
  <si>
    <t>Пінополістирол 50мм</t>
  </si>
  <si>
    <t>КР7-17-6</t>
  </si>
  <si>
    <t>Улаштування бетонної стяжки товщиною 20 мм площею понад 20 м2</t>
  </si>
  <si>
    <t>КР7-17-10
к=6</t>
  </si>
  <si>
    <t>На кожні 5 мм зміни товщини шару стяжки з важкого бетону додавати або виключати (до товщ. 30 мм)</t>
  </si>
  <si>
    <t>КБ11-11-18
к=1,15</t>
  </si>
  <si>
    <t>Армування стяжки дротяною сіткою</t>
  </si>
  <si>
    <t>С111-870
варіант 1</t>
  </si>
  <si>
    <t>Сітка металева</t>
  </si>
  <si>
    <t>КБ11-29-1
к=1,15</t>
  </si>
  <si>
    <t>Улаштування покриттів з керамічних плиток на розчині із сухої клеючої суміші, кількість плиток в 1 м2 до 7 шт</t>
  </si>
  <si>
    <t>стіни</t>
  </si>
  <si>
    <t>КР11-2-7</t>
  </si>
  <si>
    <t>Ремонт штукатурки внутрішніх стін по каменю та бетону цементно-вапняним розчином, площа до 1 м2, товщина шару
20 мм</t>
  </si>
  <si>
    <t>КР11-30-1</t>
  </si>
  <si>
    <t>Штукатурення плоских поверхонь віконних та дверних укосів по бетону та каменю</t>
  </si>
  <si>
    <r>
      <rPr>
        <i/>
        <sz val="10"/>
        <rFont val="Arial"/>
        <family val="1"/>
        <charset val="1"/>
      </rPr>
      <t xml:space="preserve">КБ15-182-1
</t>
    </r>
    <r>
      <rPr>
        <i/>
        <sz val="11"/>
        <color theme="1"/>
        <rFont val="Times New Roman"/>
        <family val="1"/>
        <charset val="1"/>
      </rPr>
      <t>к=1,15</t>
    </r>
  </si>
  <si>
    <t>Шпаклювання стін</t>
  </si>
  <si>
    <t>С111-1784-1
варіант 1</t>
  </si>
  <si>
    <t>Сітка скловолокниста</t>
  </si>
  <si>
    <t>КБ15-182-3
Н2,Н5=1,15</t>
  </si>
  <si>
    <t>Додавати на 1 мм зміни товщини шпаклівки до норм 15-182-1, 15-182-2</t>
  </si>
  <si>
    <t>КБ15-74-1
к=1,15</t>
  </si>
  <si>
    <t>Опорядження внутрішніх поверхонь стін по каменю і бетону декоративною сумішшю з наповнювачем, величина зерен 2 мм</t>
  </si>
  <si>
    <t>С111-1643
варіант 1</t>
  </si>
  <si>
    <t>Декоративна суміш "короїд"</t>
  </si>
  <si>
    <t>кг</t>
  </si>
  <si>
    <t>С111-2014-4</t>
  </si>
  <si>
    <t>Фарба грунтуюча  Ceresit  CT 16</t>
  </si>
  <si>
    <t>КР12-49-5</t>
  </si>
  <si>
    <t>Поліпшене фарбування полівінілацетатними водоемульсійними
сумішами стін по збірних конструкціях, підготовлених під фарбування</t>
  </si>
  <si>
    <t>КБ15-25-2
к=1,15</t>
  </si>
  <si>
    <t>Облицювання  поверхонь стін керамічними плитками  на розчині із сухої клеючої суміші, число плиток в 1 м2 понад 7 до 12 шт</t>
  </si>
  <si>
    <t>Стеля "Амстронг"</t>
  </si>
  <si>
    <t>КБ15-76-1
к=1,15</t>
  </si>
  <si>
    <t>Улаштування каркасу підвісних стель "Амстронг"</t>
  </si>
  <si>
    <t>&amp; С111-826-19
варіант 2</t>
  </si>
  <si>
    <t>Кутник металевий пристінний</t>
  </si>
  <si>
    <t>м</t>
  </si>
  <si>
    <t>&amp; С111-826-13
варіант 2</t>
  </si>
  <si>
    <t>Т-Профiлi металеві поперечні довж.0,6 м</t>
  </si>
  <si>
    <t>&amp; С111-826-12
варіант 2</t>
  </si>
  <si>
    <t>Т-Профiлi металеві поперечні довж.1,2 м</t>
  </si>
  <si>
    <t>&amp; С111-826-11
варіант 2</t>
  </si>
  <si>
    <t>Т-Профiлi металеві основні довж.3,7м</t>
  </si>
  <si>
    <t>&amp; С111-139-18
варіант 2</t>
  </si>
  <si>
    <t>Дюбелі 6х 40 мм</t>
  </si>
  <si>
    <r>
      <rPr>
        <i/>
        <sz val="10"/>
        <rFont val="Arial"/>
        <family val="1"/>
        <charset val="1"/>
      </rPr>
      <t>&amp; С111-826-</t>
    </r>
    <r>
      <rPr>
        <i/>
        <sz val="11"/>
        <color theme="1"/>
        <rFont val="Times New Roman"/>
        <family val="1"/>
        <charset val="1"/>
      </rPr>
      <t>21
варіант 1</t>
    </r>
  </si>
  <si>
    <t>підвіс прямий</t>
  </si>
  <si>
    <t>&amp; С111-826-22
варіант 2</t>
  </si>
  <si>
    <t>тяга підвісу</t>
  </si>
  <si>
    <t>КБ15-76-2
к=1,15</t>
  </si>
  <si>
    <t>Укладання плит стельових в каркас стелі</t>
  </si>
  <si>
    <t>С111-765
варіант 2</t>
  </si>
  <si>
    <t>Плити "Амстронг" 600х600</t>
  </si>
  <si>
    <t>Стеля тип2</t>
  </si>
  <si>
    <t>КБ15-182-2
к=1,15</t>
  </si>
  <si>
    <t>Шпаклювання стель мінеральною шпаклівкою</t>
  </si>
  <si>
    <t>КБ34-58-2</t>
  </si>
  <si>
    <t>Обклеювання склосіткою стелі</t>
  </si>
  <si>
    <t>КБ15-182-3
к=1,15</t>
  </si>
  <si>
    <t>КР12-49-6</t>
  </si>
  <si>
    <t>Поліпшене фарбування полівінілацетатними водоемульсійними
сумішами стель по збірних конструкціях, підготовлених під фарбування</t>
  </si>
  <si>
    <t>Електромонтажні роботи</t>
  </si>
  <si>
    <t>КР17-12-2</t>
  </si>
  <si>
    <t>Установлення вимикачів утопленого типу при схованій проводці, 1-клавішних</t>
  </si>
  <si>
    <t>С111-1867
варіант 9</t>
  </si>
  <si>
    <t>Вимикачі 1-о клавішні</t>
  </si>
  <si>
    <t>КР17-11-10</t>
  </si>
  <si>
    <t>Монтаж світильників для люмінесцентних ламп, які встановлюються в підвісних стелях, кількість ламп 2 шт</t>
  </si>
  <si>
    <t>С111-1867
варіант 10</t>
  </si>
  <si>
    <t>Світильники</t>
  </si>
  <si>
    <t>КР17-12-7</t>
  </si>
  <si>
    <t>Установлення вимикачів та перемикачів пакетних 2-х і 3-х полюсних на струм до 25 А</t>
  </si>
  <si>
    <t>С111-1867
варіант 11</t>
  </si>
  <si>
    <t>Автомати 16 А</t>
  </si>
  <si>
    <t>КР17-12-8</t>
  </si>
  <si>
    <t>Установлення вимикачів та перемикачів пакетних 2-х і 3-х полюсних на струм понад 25 А до 100 А</t>
  </si>
  <si>
    <r>
      <rPr>
        <i/>
        <sz val="10"/>
        <rFont val="Arial"/>
        <family val="1"/>
        <charset val="1"/>
      </rPr>
      <t xml:space="preserve">С111-1867
</t>
    </r>
    <r>
      <rPr>
        <i/>
        <sz val="11"/>
        <color theme="1"/>
        <rFont val="Times New Roman"/>
        <family val="1"/>
        <charset val="1"/>
      </rPr>
      <t>варіант 12</t>
    </r>
  </si>
  <si>
    <t>Автомати 32А</t>
  </si>
  <si>
    <t>КР20-28-1</t>
  </si>
  <si>
    <t>Пробивання борозен в цегляних стінах, переріз борозен до 20 см2</t>
  </si>
  <si>
    <t>100м</t>
  </si>
  <si>
    <t>КР17-7-12</t>
  </si>
  <si>
    <t>Монтаж поліетиленових труб для електропроводки діаметром до 25 мм, укладених в борознах під заливку</t>
  </si>
  <si>
    <t>КР17-8-1</t>
  </si>
  <si>
    <t>Затягування першого проводу перерізом до 2,5 мм2 в труби</t>
  </si>
  <si>
    <t>С111-1722
варіант 1</t>
  </si>
  <si>
    <t>Кабель ПВХ з мідними жилами 3х1,5</t>
  </si>
  <si>
    <t>КР20-33-4</t>
  </si>
  <si>
    <t>Забивання борозен в бетонних стінах, ширина борозни до 50 мм, глибина борозни до 20 мм</t>
  </si>
  <si>
    <r>
      <rPr>
        <i/>
        <sz val="11"/>
        <color theme="1"/>
        <rFont val="Times New Roman"/>
        <family val="1"/>
        <charset val="1"/>
      </rPr>
      <t xml:space="preserve"> </t>
    </r>
    <r>
      <rPr>
        <b/>
        <i/>
        <sz val="10"/>
        <rFont val="Arial"/>
        <family val="1"/>
        <charset val="1"/>
      </rPr>
      <t>Роздiл 3. Пандус</t>
    </r>
  </si>
  <si>
    <t>КР1-18-2</t>
  </si>
  <si>
    <t>Розробка ґрунту вручну в траншеях глибиною до 2 м без кріплень з укосами, група ґрунту 2</t>
  </si>
  <si>
    <t>100 м3</t>
  </si>
  <si>
    <t>КБ8-2-2
к=1,15</t>
  </si>
  <si>
    <t>Улаштування основи під фундаменти щебеневої</t>
  </si>
  <si>
    <t>КБ6-1-16
к=1,15</t>
  </si>
  <si>
    <t>Улаштування фундаментних плит залізобетонних плоских /бетон важкий В15 (М200), крупнiсть заповнювача бiльше 40мм/</t>
  </si>
  <si>
    <t>100м3</t>
  </si>
  <si>
    <t>КР9-20-4</t>
  </si>
  <si>
    <t>Установлення металевих перил</t>
  </si>
  <si>
    <t>С111-1724
варіант 2</t>
  </si>
  <si>
    <t>Перила металеві 2х1,5</t>
  </si>
  <si>
    <r>
      <rPr>
        <i/>
        <sz val="11"/>
        <color theme="1"/>
        <rFont val="Times New Roman"/>
        <family val="1"/>
        <charset val="1"/>
      </rPr>
      <t xml:space="preserve"> </t>
    </r>
    <r>
      <rPr>
        <b/>
        <i/>
        <sz val="10"/>
        <rFont val="Arial"/>
        <family val="1"/>
        <charset val="1"/>
      </rPr>
      <t>Роздiл 4. Перегородки</t>
    </r>
  </si>
  <si>
    <r>
      <rPr>
        <i/>
        <sz val="10"/>
        <rFont val="Arial"/>
        <family val="1"/>
        <charset val="1"/>
      </rPr>
      <t xml:space="preserve">КБ8-25-1
</t>
    </r>
    <r>
      <rPr>
        <i/>
        <sz val="11"/>
        <color theme="1"/>
        <rFont val="Times New Roman"/>
        <family val="1"/>
        <charset val="1"/>
      </rPr>
      <t>к=1,15</t>
    </r>
  </si>
  <si>
    <t>Улаштування перегородок з газобетонних блоків товщиною 100 мм при висоті поверху до 4 м</t>
  </si>
  <si>
    <t>&amp; С1427-11825-1</t>
  </si>
  <si>
    <t>Газоблок 100х200х600</t>
  </si>
  <si>
    <t>КР11-26-3</t>
  </si>
  <si>
    <t>Поліпшене штукатурення поверхонь стін всередені будівлі цементно-вапняним або цементним розчином по каменю та бетону</t>
  </si>
  <si>
    <r>
      <rPr>
        <i/>
        <sz val="11"/>
        <color theme="1"/>
        <rFont val="Times New Roman"/>
        <family val="1"/>
        <charset val="1"/>
      </rPr>
      <t xml:space="preserve"> </t>
    </r>
    <r>
      <rPr>
        <b/>
        <i/>
        <sz val="10"/>
        <rFont val="Arial"/>
        <family val="1"/>
        <charset val="1"/>
      </rPr>
      <t>Роздiл 5. Сантехнічні роботи</t>
    </r>
  </si>
  <si>
    <t>КР15-18-2</t>
  </si>
  <si>
    <t>Прокладання трубопроводів каналізації з поліетиленових труб діаметром 100 мм</t>
  </si>
  <si>
    <t>С113-1451
варіант 1</t>
  </si>
  <si>
    <t>Труби каналізації ПВХ діаметром 110х3,2 мм</t>
  </si>
  <si>
    <t>КР15-28-2</t>
  </si>
  <si>
    <t>Врізування в діючі внутрішні мережі трубопроводів каналізації діаметром 100 мм</t>
  </si>
  <si>
    <t>КР15-19-2</t>
  </si>
  <si>
    <t>Прокладання трубопроводів
водопостачання з труб поліетиленових
[поліпропіленових] напірних діаметром 25 мм</t>
  </si>
  <si>
    <t>С113-1690</t>
  </si>
  <si>
    <t>Труби поліпропіленові PN 20 для гарячої
води і опалення діам. 25х4,2 мм</t>
  </si>
  <si>
    <t>КБ16-29-1</t>
  </si>
  <si>
    <t>Гідравлічне випробування трубопроводів
систем опалення, водопроводу і гарячого
водопостачання діаметром до 50 мм</t>
  </si>
  <si>
    <t>КР15-34-1</t>
  </si>
  <si>
    <t>Установлення унітазів з безпосередньо приєднаним бачком</t>
  </si>
  <si>
    <t>10к-т</t>
  </si>
  <si>
    <t>С130-901
варіант 1</t>
  </si>
  <si>
    <t>Унітаз-компакт</t>
  </si>
  <si>
    <t>КР15-32-6</t>
  </si>
  <si>
    <t>Установлення умивальників одиночних з підведенням холодної та гарячої води</t>
  </si>
  <si>
    <t>С130-644
варіант 1</t>
  </si>
  <si>
    <t>Умивальник</t>
  </si>
  <si>
    <t>комплект</t>
  </si>
  <si>
    <t>С130-630
варіант 1</t>
  </si>
  <si>
    <t>Змішувач для умивальника</t>
  </si>
  <si>
    <r>
      <rPr>
        <i/>
        <sz val="11"/>
        <color theme="1"/>
        <rFont val="Times New Roman"/>
        <family val="1"/>
        <charset val="1"/>
      </rPr>
      <t xml:space="preserve"> </t>
    </r>
    <r>
      <rPr>
        <b/>
        <i/>
        <sz val="10"/>
        <rFont val="Arial"/>
        <family val="1"/>
        <charset val="1"/>
      </rPr>
      <t>Роздiл 6. Інші роботи</t>
    </r>
  </si>
  <si>
    <t>КР20-40-1</t>
  </si>
  <si>
    <t>Навантаження сміття вручну</t>
  </si>
  <si>
    <t>С311-10-М</t>
  </si>
  <si>
    <t>Перевезення сміття до 10 км</t>
  </si>
  <si>
    <t>т</t>
  </si>
  <si>
    <t>Разом:</t>
  </si>
  <si>
    <t>Примітка:
1.Учасник надає заповнену дану таблицю на своєму офіційному бланку (за наявності). Кінцева сума повинна відповідати тендерній пропозиції, що подається також учасником, зразок якої поданий у додатку 1.
2.У разі розбіжності між ціною за одиницю та підсумковою ціною, ціна за одиницю буде переважати.
3. Специфікація повинна бути заповнена на комп'ютері і роздруковано на принтері. Специфікації, заповнені від руки розглядатися не будуть.</t>
  </si>
  <si>
    <r>
      <rPr>
        <sz val="10"/>
        <color theme="1"/>
        <rFont val="Times New Roman"/>
        <family val="1"/>
        <charset val="1"/>
      </rPr>
      <t xml:space="preserve">Матеріали для виконання даного переліку забезпечує Підрядник. Вважається, що Підрядник повністю розуміє обсяг робіт та гарантує, що всі необхідні основні, супутні та допоміжні роботи та матеріали включені до тендерної пропозиції. Ціна пропозиції враховує усі податки, мита, інше у відповідності до законодавства України. Ціна пропозиції враховує інші необхідні витрати включаючи, але не обмежуючись, усі загальнобудівельні, адміністративні, інші подібні витрати, підтримання об’єкта та робочих місць у чистоті, вивіз сміття, що утворилось в процесі виконання робіт, перебазування техніки, прибуток, тощо. 
</t>
    </r>
    <r>
      <rPr>
        <sz val="10"/>
        <color theme="1"/>
        <rFont val="Times New Roman"/>
        <family val="1"/>
      </rPr>
      <t>Розрахунок на роботи, що є предметом цієї закупівлі, складається на основі проектно-кошторисної документації,</t>
    </r>
    <r>
      <rPr>
        <sz val="10"/>
        <color theme="1"/>
        <rFont val="Times-Roman;Times New Roman"/>
        <family val="1"/>
      </rPr>
      <t xml:space="preserve"> зміни до якої вносити заборонено, а саме:
</t>
    </r>
    <r>
      <rPr>
        <sz val="10"/>
        <color theme="1"/>
        <rFont val="Times New Roman"/>
        <family val="1"/>
      </rPr>
      <t>- змінювати вказані об’єми робіт;
- коригувати зазначені витрати матеріалів, змінювати одиниці виміру;
- змінювати порядок кошторисних норм у кошторисі або видаляти/додавати норми не передбачені наданим кошторисом.
Внесення будь-яких вище зазначених змін у кошторис є підставою для дискваліфікації учасника тендеру.
У відповідності до вимог Настанови з визначення вартості будівництва, затвердженої Наказом від 01.11.2021 року №281 Міністерство розвитку громад та територій України «Про затвердження кошторисних норм України у будівництві», Учасник повинен використовувати обладнання та матеріали, інвентар та засоби, які не спричиняють шкоди довкіллю, в процесі виконання робіт не допускати забруднення навколишнього середовища паливно-мастильними матеріалами, які використовуються в процесі експлуатації машин та механізмів при виконанні робіт. У разі подання пропозиції, яка не відповідає технічному завданню, така пропозиція не буде розглядатись та оцінюватись і буде відхилена як така, що не відповідає вимогам  процедури закупівлі. 
Усі посилання на конкретну торгівельну марку чи фірму, конструкцію або тип, або виробника вважати у редакції з виразом «АБО ЕКВІВАЛЕНТ».</t>
    </r>
  </si>
  <si>
    <t>Сума прописом (у грн.): Необхідно заповнити!!!______________________________________________________</t>
  </si>
</sst>
</file>

<file path=xl/styles.xml><?xml version="1.0" encoding="utf-8"?>
<styleSheet xmlns="http://schemas.openxmlformats.org/spreadsheetml/2006/main">
  <fonts count="15">
    <font>
      <sz val="11"/>
      <color theme="1"/>
      <name val="Calibri"/>
      <family val="2"/>
      <charset val="1"/>
    </font>
    <font>
      <b/>
      <sz val="11"/>
      <color rgb="FF000000"/>
      <name val="TimesNewRomanPSMT"/>
      <family val="1"/>
      <charset val="1"/>
    </font>
    <font>
      <sz val="11"/>
      <color theme="1"/>
      <name val="Times New Roman"/>
      <family val="1"/>
      <charset val="1"/>
    </font>
    <font>
      <sz val="8"/>
      <color theme="1"/>
      <name val="Times New Roman"/>
      <family val="1"/>
      <charset val="1"/>
    </font>
    <font>
      <b/>
      <sz val="10"/>
      <color theme="1"/>
      <name val="Times New Roman"/>
      <family val="1"/>
      <charset val="1"/>
    </font>
    <font>
      <sz val="10"/>
      <color theme="1"/>
      <name val="Times New Roman"/>
      <family val="1"/>
      <charset val="1"/>
    </font>
    <font>
      <b/>
      <sz val="10"/>
      <name val="Arial"/>
      <family val="1"/>
      <charset val="1"/>
    </font>
    <font>
      <i/>
      <sz val="11"/>
      <color theme="1"/>
      <name val="Times New Roman"/>
      <family val="1"/>
      <charset val="1"/>
    </font>
    <font>
      <i/>
      <sz val="10"/>
      <name val="Arial"/>
      <family val="1"/>
      <charset val="1"/>
    </font>
    <font>
      <i/>
      <sz val="8"/>
      <color theme="1"/>
      <name val="Times New Roman"/>
      <family val="1"/>
      <charset val="1"/>
    </font>
    <font>
      <b/>
      <i/>
      <sz val="10"/>
      <name val="Arial"/>
      <family val="1"/>
      <charset val="1"/>
    </font>
    <font>
      <b/>
      <i/>
      <sz val="11"/>
      <color theme="1"/>
      <name val="Times New Roman"/>
      <family val="1"/>
      <charset val="1"/>
    </font>
    <font>
      <b/>
      <sz val="10"/>
      <color rgb="FFFF0000"/>
      <name val="Times New Roman"/>
      <family val="1"/>
      <charset val="1"/>
    </font>
    <font>
      <sz val="10"/>
      <color theme="1"/>
      <name val="Times New Roman"/>
      <family val="1"/>
    </font>
    <font>
      <sz val="10"/>
      <color theme="1"/>
      <name val="Times-Roman;Times New Roman"/>
      <family val="1"/>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7">
    <xf numFmtId="0" fontId="0" fillId="0" borderId="0" xfId="0"/>
    <xf numFmtId="0" fontId="0" fillId="0" borderId="0" xfId="0" applyAlignment="1" applyProtection="1"/>
    <xf numFmtId="0" fontId="1" fillId="0" borderId="0" xfId="0" applyFont="1" applyBorder="1" applyAlignment="1" applyProtection="1">
      <alignment horizontal="center" vertical="center" wrapText="1"/>
    </xf>
    <xf numFmtId="0" fontId="3" fillId="0" borderId="0" xfId="0" applyFont="1" applyBorder="1" applyAlignment="1" applyProtection="1">
      <alignment vertical="top" wrapText="1"/>
    </xf>
    <xf numFmtId="0" fontId="0" fillId="0" borderId="0" xfId="0" applyAlignment="1" applyProtection="1">
      <alignment vertical="center"/>
    </xf>
    <xf numFmtId="0" fontId="4" fillId="0" borderId="0" xfId="0" applyFont="1" applyBorder="1" applyAlignment="1" applyProtection="1">
      <alignment horizontal="right" vertical="top" wrapText="1"/>
    </xf>
    <xf numFmtId="0" fontId="5" fillId="0" borderId="1" xfId="0" applyFont="1" applyBorder="1" applyAlignment="1" applyProtection="1">
      <alignment horizontal="center" vertical="center" wrapText="1"/>
    </xf>
    <xf numFmtId="0" fontId="2" fillId="0" borderId="1" xfId="0" applyFont="1" applyBorder="1" applyAlignment="1" applyProtection="1">
      <alignment horizontal="center" wrapText="1"/>
    </xf>
    <xf numFmtId="0" fontId="0" fillId="0" borderId="1" xfId="0" applyBorder="1" applyAlignment="1" applyProtection="1">
      <alignment horizontal="center"/>
    </xf>
    <xf numFmtId="0" fontId="2" fillId="0" borderId="1" xfId="0" applyFont="1" applyBorder="1" applyAlignment="1" applyProtection="1">
      <alignment wrapText="1"/>
    </xf>
    <xf numFmtId="0" fontId="2" fillId="0" borderId="1" xfId="0" applyFont="1" applyBorder="1" applyAlignment="1" applyProtection="1">
      <alignment horizontal="right" wrapText="1"/>
    </xf>
    <xf numFmtId="0" fontId="0" fillId="0" borderId="1" xfId="0" applyBorder="1" applyAlignment="1" applyProtection="1"/>
    <xf numFmtId="0" fontId="7" fillId="0" borderId="1" xfId="0" applyFont="1" applyBorder="1" applyAlignment="1" applyProtection="1">
      <alignment horizontal="right" wrapText="1"/>
    </xf>
    <xf numFmtId="0" fontId="7" fillId="0" borderId="1" xfId="0" applyFont="1" applyBorder="1" applyAlignment="1" applyProtection="1">
      <alignment wrapText="1"/>
    </xf>
    <xf numFmtId="0" fontId="7" fillId="0" borderId="1" xfId="0" applyFont="1" applyBorder="1" applyAlignment="1" applyProtection="1">
      <alignment horizontal="center" wrapText="1"/>
    </xf>
    <xf numFmtId="0" fontId="8" fillId="0" borderId="1" xfId="0" applyFont="1" applyBorder="1" applyAlignment="1" applyProtection="1">
      <alignment wrapText="1"/>
    </xf>
    <xf numFmtId="0" fontId="9" fillId="0" borderId="1" xfId="0" applyFont="1" applyBorder="1" applyAlignment="1" applyProtection="1">
      <alignment wrapText="1"/>
    </xf>
    <xf numFmtId="0" fontId="11" fillId="0" borderId="1" xfId="0" applyFont="1" applyBorder="1" applyAlignment="1" applyProtection="1">
      <alignment horizontal="right" wrapText="1"/>
    </xf>
    <xf numFmtId="0" fontId="2" fillId="0" borderId="1" xfId="0" applyFont="1" applyBorder="1" applyAlignment="1" applyProtection="1"/>
    <xf numFmtId="0" fontId="12" fillId="0" borderId="0" xfId="0" applyFont="1" applyBorder="1" applyAlignment="1" applyProtection="1">
      <alignment horizontal="left" vertical="center" wrapText="1"/>
    </xf>
    <xf numFmtId="0" fontId="5" fillId="0" borderId="1" xfId="0" applyFont="1" applyBorder="1" applyAlignment="1" applyProtection="1">
      <alignment horizontal="center" vertical="center" wrapText="1"/>
      <protection locked="0"/>
    </xf>
    <xf numFmtId="0" fontId="3" fillId="0" borderId="0" xfId="0" applyFont="1" applyBorder="1" applyAlignment="1" applyProtection="1">
      <alignment vertical="top" wrapText="1"/>
    </xf>
    <xf numFmtId="0" fontId="12" fillId="0" borderId="0"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5" fillId="0" borderId="0" xfId="0" applyFont="1" applyBorder="1" applyAlignment="1" applyProtection="1">
      <alignment horizontal="justify" wrapText="1"/>
    </xf>
    <xf numFmtId="0" fontId="1" fillId="0" borderId="0" xfId="0" applyFont="1" applyBorder="1" applyAlignment="1" applyProtection="1">
      <alignment horizontal="center" vertical="center" wrapText="1"/>
    </xf>
    <xf numFmtId="0" fontId="2" fillId="0" borderId="0" xfId="0" applyFont="1" applyBorder="1" applyAlignment="1" applyProtection="1">
      <alignment horizontal="center"/>
    </xf>
  </cellXfs>
  <cellStyles count="1">
    <cellStyle name="Обычный" xfId="0" builtinId="0"/>
  </cellStyles>
  <dxfs count="3">
    <dxf>
      <border outline="0">
        <left style="thin">
          <color auto="1"/>
        </left>
      </border>
    </dxf>
    <dxf>
      <protection locked="1" hidden="0"/>
    </dxf>
    <dxf>
      <border outline="0">
        <right style="thin">
          <color auto="1"/>
        </right>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le1" displayName="Table1" ref="A12:G117" totalsRowShown="0">
  <tableColumns count="7">
    <tableColumn id="1" name="№ з.п."/>
    <tableColumn id="2" name="Обґрунтування (шифр норми)"/>
    <tableColumn id="3" name="Найменування робіт і витрат"/>
    <tableColumn id="4" name="Одиниця виміру" dataDxfId="2"/>
    <tableColumn id="5" name="Кількість" dataDxfId="1"/>
    <tableColumn id="6" name="Вартість за одиницю" dataDxfId="0"/>
    <tableColumn id="7" name="Всього"/>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rgbClr val="000000"/>
      </a:dk1>
      <a:lt1>
        <a:srgbClr val="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a:fillStyleLst>
        <a:solidFill>
          <a:schemeClr val="phClr"/>
        </a:solidFill>
        <a:gradFill>
          <a:gsLst>
            <a:gs pos="0">
              <a:schemeClr val="phClr">
                <a:lumMod val="110000"/>
                <a:tint val="67000"/>
              </a:schemeClr>
            </a:gs>
            <a:gs pos="50000">
              <a:schemeClr val="phClr">
                <a:lumMod val="105000"/>
                <a:tint val="73000"/>
              </a:schemeClr>
            </a:gs>
            <a:gs pos="100000">
              <a:schemeClr val="phClr">
                <a:lumMod val="105000"/>
                <a:tint val="81000"/>
              </a:schemeClr>
            </a:gs>
          </a:gsLst>
          <a:lin ang="5400000" scaled="0"/>
          <a:tileRect/>
        </a:gradFill>
        <a:gradFill>
          <a:gsLst>
            <a:gs pos="0">
              <a:schemeClr val="phClr">
                <a:lumMod val="102000"/>
                <a:tint val="94000"/>
              </a:schemeClr>
            </a:gs>
            <a:gs pos="50000">
              <a:schemeClr val="phClr">
                <a:lumMod val="100000"/>
                <a:shade val="100000"/>
              </a:schemeClr>
            </a:gs>
            <a:gs pos="100000">
              <a:schemeClr val="phClr">
                <a:lumMod val="99000"/>
                <a:shade val="78000"/>
              </a:schemeClr>
            </a:gs>
          </a:gsLst>
          <a:lin ang="5400000" scaled="0"/>
          <a:tileRect/>
        </a:gradFill>
      </a:fillStyleLst>
      <a:lnStyleLst>
        <a:ln w="6350" cap="flat" cmpd="sng" algn="ctr">
          <a:prstDash val="solid"/>
          <a:miter lim="800000"/>
        </a:ln>
        <a:ln w="12700" cap="flat" cmpd="sng" algn="ctr">
          <a:prstDash val="solid"/>
          <a:miter lim="800000"/>
        </a:ln>
        <a:ln w="19050" cap="flat" cmpd="sng" algn="ctr">
          <a:prstDash val="solid"/>
          <a:miter lim="800000"/>
        </a:ln>
      </a:lnStyleLst>
      <a:effectStyleLst>
        <a:effectStyle>
          <a:effectLst/>
        </a:effectStyle>
        <a:effectStyle>
          <a:effectLst/>
        </a:effectStyle>
        <a:effectStyle>
          <a:effectLst/>
        </a:effectStyle>
      </a:effectStyleLst>
      <a:bgFillStyleLst>
        <a:solidFill>
          <a:schemeClr val="phClr"/>
        </a:solidFill>
        <a:solidFill>
          <a:schemeClr val="phClr">
            <a:tint val="95000"/>
          </a:schemeClr>
        </a:solidFill>
        <a:gradFill>
          <a:gsLst>
            <a:gs pos="0">
              <a:schemeClr val="phClr">
                <a:tint val="93000"/>
                <a:shade val="98000"/>
                <a:lumMod val="102000"/>
              </a:schemeClr>
            </a:gs>
            <a:gs pos="50000">
              <a:schemeClr val="phClr">
                <a:tint val="98000"/>
                <a:shade val="90000"/>
                <a:lumMod val="103000"/>
              </a:schemeClr>
            </a:gs>
            <a:gs pos="100000">
              <a:schemeClr val="phClr">
                <a:shade val="63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XFA123"/>
  <sheetViews>
    <sheetView tabSelected="1" view="pageBreakPreview" topLeftCell="A103" zoomScaleNormal="100" workbookViewId="0">
      <selection activeCell="G10" sqref="G10"/>
    </sheetView>
  </sheetViews>
  <sheetFormatPr defaultColWidth="8.5546875" defaultRowHeight="14.4"/>
  <cols>
    <col min="1" max="1" width="3.77734375" style="1" customWidth="1"/>
    <col min="2" max="2" width="15.33203125" style="1" customWidth="1"/>
    <col min="3" max="3" width="40.77734375" style="1" customWidth="1"/>
    <col min="4" max="4" width="10.6640625" style="1" customWidth="1"/>
    <col min="5" max="5" width="8.77734375" style="1" customWidth="1"/>
    <col min="6" max="7" width="10.77734375" style="1" customWidth="1"/>
    <col min="16382" max="16384" width="11.5546875" style="1" customWidth="1"/>
  </cols>
  <sheetData>
    <row r="1" spans="1:7" ht="12.75" customHeight="1">
      <c r="A1" s="2"/>
      <c r="B1" s="2"/>
      <c r="C1" s="2"/>
      <c r="D1" s="2"/>
      <c r="E1" s="2"/>
      <c r="F1" s="2" t="s">
        <v>0</v>
      </c>
    </row>
    <row r="2" spans="1:7" ht="12.75" customHeight="1">
      <c r="A2" s="2"/>
      <c r="B2" s="2"/>
      <c r="C2" s="2"/>
      <c r="D2" s="2"/>
      <c r="E2" s="2"/>
      <c r="F2" s="2"/>
    </row>
    <row r="3" spans="1:7" ht="30" customHeight="1">
      <c r="A3" s="25" t="s">
        <v>1</v>
      </c>
      <c r="B3" s="25"/>
      <c r="C3" s="25"/>
      <c r="D3" s="25"/>
      <c r="E3" s="25"/>
      <c r="F3" s="25"/>
      <c r="G3" s="25"/>
    </row>
    <row r="4" spans="1:7" ht="36" customHeight="1">
      <c r="A4" s="26" t="s">
        <v>2</v>
      </c>
      <c r="B4" s="26"/>
      <c r="C4" s="26"/>
      <c r="D4" s="26"/>
      <c r="E4" s="26"/>
      <c r="F4" s="26"/>
      <c r="G4" s="26"/>
    </row>
    <row r="5" spans="1:7" s="4" customFormat="1" ht="14.7" customHeight="1">
      <c r="A5" s="21" t="s">
        <v>3</v>
      </c>
      <c r="B5" s="21"/>
      <c r="C5" s="21"/>
      <c r="D5" s="21"/>
      <c r="E5" s="21"/>
      <c r="F5" s="21"/>
      <c r="G5" s="21"/>
    </row>
    <row r="6" spans="1:7" s="4" customFormat="1" ht="30" customHeight="1">
      <c r="A6" s="21" t="s">
        <v>4</v>
      </c>
      <c r="B6" s="21"/>
      <c r="C6" s="21"/>
      <c r="D6" s="21"/>
      <c r="E6" s="21"/>
      <c r="F6" s="21"/>
      <c r="G6" s="21"/>
    </row>
    <row r="7" spans="1:7" ht="15" customHeight="1">
      <c r="A7" s="21" t="s">
        <v>5</v>
      </c>
      <c r="B7" s="21"/>
      <c r="C7" s="21"/>
      <c r="D7" s="21"/>
      <c r="E7" s="21"/>
      <c r="F7" s="21"/>
      <c r="G7" s="21"/>
    </row>
    <row r="8" spans="1:7" ht="30" customHeight="1">
      <c r="A8" s="21" t="s">
        <v>6</v>
      </c>
      <c r="B8" s="21"/>
      <c r="C8" s="21"/>
      <c r="D8" s="21"/>
      <c r="E8" s="21"/>
      <c r="F8" s="21"/>
      <c r="G8" s="21"/>
    </row>
    <row r="9" spans="1:7" ht="15" customHeight="1">
      <c r="A9" s="21" t="s">
        <v>7</v>
      </c>
      <c r="B9" s="21"/>
      <c r="C9" s="21"/>
      <c r="D9" s="21"/>
      <c r="E9" s="21"/>
      <c r="F9" s="21"/>
      <c r="G9" s="21"/>
    </row>
    <row r="10" spans="1:7" ht="15" customHeight="1">
      <c r="A10" s="3"/>
      <c r="B10" s="3"/>
      <c r="C10" s="3"/>
      <c r="D10" s="3"/>
      <c r="E10" s="3"/>
      <c r="F10" s="3"/>
      <c r="G10" s="3"/>
    </row>
    <row r="11" spans="1:7" ht="15" customHeight="1">
      <c r="A11" s="3"/>
      <c r="B11" s="3"/>
      <c r="C11" s="3"/>
      <c r="D11" s="3"/>
      <c r="E11" s="3"/>
      <c r="F11" s="3"/>
      <c r="G11" s="5" t="s">
        <v>8</v>
      </c>
    </row>
    <row r="12" spans="1:7" ht="30" customHeight="1">
      <c r="A12" s="6" t="s">
        <v>9</v>
      </c>
      <c r="B12" s="6" t="s">
        <v>10</v>
      </c>
      <c r="C12" s="6" t="s">
        <v>11</v>
      </c>
      <c r="D12" s="6" t="s">
        <v>12</v>
      </c>
      <c r="E12" s="20" t="s">
        <v>13</v>
      </c>
      <c r="F12" s="6" t="s">
        <v>14</v>
      </c>
      <c r="G12" s="6" t="s">
        <v>15</v>
      </c>
    </row>
    <row r="13" spans="1:7">
      <c r="A13" s="7">
        <v>1</v>
      </c>
      <c r="B13" s="7">
        <v>2</v>
      </c>
      <c r="C13" s="7">
        <v>3</v>
      </c>
      <c r="D13" s="7">
        <v>4</v>
      </c>
      <c r="E13" s="7">
        <v>5</v>
      </c>
      <c r="F13" s="7">
        <v>6</v>
      </c>
      <c r="G13" s="8">
        <v>7</v>
      </c>
    </row>
    <row r="14" spans="1:7">
      <c r="A14" s="9"/>
      <c r="B14" s="9"/>
      <c r="C14" s="7" t="s">
        <v>16</v>
      </c>
      <c r="D14" s="10"/>
      <c r="E14" s="10"/>
      <c r="F14" s="9"/>
      <c r="G14" s="11"/>
    </row>
    <row r="15" spans="1:7" ht="28.2">
      <c r="A15" s="12">
        <v>1</v>
      </c>
      <c r="B15" s="13" t="s">
        <v>17</v>
      </c>
      <c r="C15" s="13" t="s">
        <v>18</v>
      </c>
      <c r="D15" s="14" t="s">
        <v>19</v>
      </c>
      <c r="E15" s="12">
        <v>0.04</v>
      </c>
      <c r="F15" s="13"/>
      <c r="G15" s="11">
        <f>Table1[[#This Row],[Вартість за одиницю]]*Table1[[#This Row],[Кількість]]</f>
        <v>0</v>
      </c>
    </row>
    <row r="16" spans="1:7">
      <c r="A16" s="12">
        <v>2</v>
      </c>
      <c r="B16" s="13" t="s">
        <v>20</v>
      </c>
      <c r="C16" s="13" t="s">
        <v>21</v>
      </c>
      <c r="D16" s="14" t="s">
        <v>22</v>
      </c>
      <c r="E16" s="12">
        <v>9.2399999999999996E-2</v>
      </c>
      <c r="F16" s="13"/>
      <c r="G16" s="11">
        <f>Table1[[#This Row],[Вартість за одиницю]]*Table1[[#This Row],[Кількість]]</f>
        <v>0</v>
      </c>
    </row>
    <row r="17" spans="1:7" ht="55.8">
      <c r="A17" s="12">
        <v>3</v>
      </c>
      <c r="B17" s="13" t="s">
        <v>23</v>
      </c>
      <c r="C17" s="13" t="s">
        <v>24</v>
      </c>
      <c r="D17" s="14" t="s">
        <v>25</v>
      </c>
      <c r="E17" s="12">
        <v>0.4</v>
      </c>
      <c r="F17" s="13"/>
      <c r="G17" s="11">
        <f>Table1[[#This Row],[Вартість за одиницю]]*Table1[[#This Row],[Кількість]]</f>
        <v>0</v>
      </c>
    </row>
    <row r="18" spans="1:7" ht="42">
      <c r="A18" s="12">
        <v>4</v>
      </c>
      <c r="B18" s="13" t="s">
        <v>26</v>
      </c>
      <c r="C18" s="13" t="s">
        <v>27</v>
      </c>
      <c r="D18" s="14" t="s">
        <v>25</v>
      </c>
      <c r="E18" s="12">
        <v>0.4</v>
      </c>
      <c r="F18" s="13"/>
      <c r="G18" s="11">
        <f>Table1[[#This Row],[Вартість за одиницю]]*Table1[[#This Row],[Кількість]]</f>
        <v>0</v>
      </c>
    </row>
    <row r="19" spans="1:7" ht="42">
      <c r="A19" s="12">
        <v>5</v>
      </c>
      <c r="B19" s="13" t="s">
        <v>28</v>
      </c>
      <c r="C19" s="13" t="s">
        <v>29</v>
      </c>
      <c r="D19" s="14" t="s">
        <v>25</v>
      </c>
      <c r="E19" s="12">
        <v>0.56399999999999995</v>
      </c>
      <c r="F19" s="13"/>
      <c r="G19" s="11">
        <f>Table1[[#This Row],[Вартість за одиницю]]*Table1[[#This Row],[Кількість]]</f>
        <v>0</v>
      </c>
    </row>
    <row r="20" spans="1:7" ht="28.2">
      <c r="A20" s="12">
        <v>6</v>
      </c>
      <c r="B20" s="13" t="s">
        <v>30</v>
      </c>
      <c r="C20" s="13" t="s">
        <v>31</v>
      </c>
      <c r="D20" s="14" t="s">
        <v>25</v>
      </c>
      <c r="E20" s="12">
        <v>0.83</v>
      </c>
      <c r="F20" s="13"/>
      <c r="G20" s="11">
        <f>Table1[[#This Row],[Вартість за одиницю]]*Table1[[#This Row],[Кількість]]</f>
        <v>0</v>
      </c>
    </row>
    <row r="21" spans="1:7" ht="42">
      <c r="A21" s="12">
        <v>7</v>
      </c>
      <c r="B21" s="15" t="s">
        <v>32</v>
      </c>
      <c r="C21" s="13" t="s">
        <v>33</v>
      </c>
      <c r="D21" s="14" t="s">
        <v>25</v>
      </c>
      <c r="E21" s="12">
        <v>1.3939999999999999</v>
      </c>
      <c r="F21" s="13"/>
      <c r="G21" s="11">
        <f>Table1[[#This Row],[Вартість за одиницю]]*Table1[[#This Row],[Кількість]]</f>
        <v>0</v>
      </c>
    </row>
    <row r="22" spans="1:7" ht="28.2">
      <c r="A22" s="12">
        <v>8</v>
      </c>
      <c r="B22" s="13" t="s">
        <v>34</v>
      </c>
      <c r="C22" s="13" t="s">
        <v>35</v>
      </c>
      <c r="D22" s="14" t="s">
        <v>25</v>
      </c>
      <c r="E22" s="12">
        <v>3.32</v>
      </c>
      <c r="F22" s="13"/>
      <c r="G22" s="11">
        <f>Table1[[#This Row],[Вартість за одиницю]]*Table1[[#This Row],[Кількість]]</f>
        <v>0</v>
      </c>
    </row>
    <row r="23" spans="1:7" ht="28.2">
      <c r="A23" s="12">
        <v>9</v>
      </c>
      <c r="B23" s="13" t="s">
        <v>17</v>
      </c>
      <c r="C23" s="13" t="s">
        <v>18</v>
      </c>
      <c r="D23" s="14" t="s">
        <v>19</v>
      </c>
      <c r="E23" s="12">
        <v>0.01</v>
      </c>
      <c r="F23" s="13"/>
      <c r="G23" s="11">
        <f>Table1[[#This Row],[Вартість за одиницю]]*Table1[[#This Row],[Кількість]]</f>
        <v>0</v>
      </c>
    </row>
    <row r="24" spans="1:7">
      <c r="A24" s="12">
        <v>10</v>
      </c>
      <c r="B24" s="13" t="s">
        <v>20</v>
      </c>
      <c r="C24" s="13" t="s">
        <v>21</v>
      </c>
      <c r="D24" s="14" t="s">
        <v>22</v>
      </c>
      <c r="E24" s="12">
        <v>1.89E-2</v>
      </c>
      <c r="F24" s="16"/>
      <c r="G24" s="11">
        <f>Table1[[#This Row],[Вартість за одиницю]]*Table1[[#This Row],[Кількість]]</f>
        <v>0</v>
      </c>
    </row>
    <row r="25" spans="1:7" ht="28.2">
      <c r="A25" s="12">
        <v>11</v>
      </c>
      <c r="B25" s="13" t="s">
        <v>36</v>
      </c>
      <c r="C25" s="13" t="s">
        <v>37</v>
      </c>
      <c r="D25" s="14" t="s">
        <v>38</v>
      </c>
      <c r="E25" s="12">
        <v>0.34399999999999997</v>
      </c>
      <c r="F25" s="16"/>
      <c r="G25" s="11">
        <f>Table1[[#This Row],[Вартість за одиницю]]*Table1[[#This Row],[Кількість]]</f>
        <v>0</v>
      </c>
    </row>
    <row r="26" spans="1:7" ht="28.2">
      <c r="A26" s="12">
        <v>12</v>
      </c>
      <c r="B26" s="13" t="s">
        <v>39</v>
      </c>
      <c r="C26" s="13" t="s">
        <v>40</v>
      </c>
      <c r="D26" s="14" t="s">
        <v>25</v>
      </c>
      <c r="E26" s="12">
        <v>7.0000000000000007E-2</v>
      </c>
      <c r="F26" s="16"/>
      <c r="G26" s="11">
        <f>Table1[[#This Row],[Вартість за одиницю]]*Table1[[#This Row],[Кількість]]</f>
        <v>0</v>
      </c>
    </row>
    <row r="27" spans="1:7">
      <c r="A27" s="12">
        <v>13</v>
      </c>
      <c r="B27" s="13" t="s">
        <v>41</v>
      </c>
      <c r="C27" s="13" t="s">
        <v>42</v>
      </c>
      <c r="D27" s="14" t="s">
        <v>43</v>
      </c>
      <c r="E27" s="12">
        <v>0.01</v>
      </c>
      <c r="F27" s="16"/>
      <c r="G27" s="11">
        <f>Table1[[#This Row],[Вартість за одиницю]]*Table1[[#This Row],[Кількість]]</f>
        <v>0</v>
      </c>
    </row>
    <row r="28" spans="1:7">
      <c r="A28" s="12">
        <v>14</v>
      </c>
      <c r="B28" s="13" t="s">
        <v>44</v>
      </c>
      <c r="C28" s="13" t="s">
        <v>45</v>
      </c>
      <c r="D28" s="14" t="s">
        <v>43</v>
      </c>
      <c r="E28" s="12">
        <v>0.01</v>
      </c>
      <c r="F28" s="16"/>
      <c r="G28" s="11">
        <f>Table1[[#This Row],[Вартість за одиницю]]*Table1[[#This Row],[Кількість]]</f>
        <v>0</v>
      </c>
    </row>
    <row r="29" spans="1:7" ht="28.2">
      <c r="A29" s="12">
        <v>15</v>
      </c>
      <c r="B29" s="13" t="s">
        <v>46</v>
      </c>
      <c r="C29" s="13" t="s">
        <v>47</v>
      </c>
      <c r="D29" s="14" t="s">
        <v>48</v>
      </c>
      <c r="E29" s="12">
        <v>0.12</v>
      </c>
      <c r="F29" s="16"/>
      <c r="G29" s="11">
        <f>Table1[[#This Row],[Вартість за одиницю]]*Table1[[#This Row],[Кількість]]</f>
        <v>0</v>
      </c>
    </row>
    <row r="30" spans="1:7">
      <c r="A30" s="13"/>
      <c r="B30" s="13"/>
      <c r="C30" s="14" t="s">
        <v>49</v>
      </c>
      <c r="D30" s="12"/>
      <c r="E30" s="12"/>
      <c r="F30" s="16"/>
      <c r="G30" s="11">
        <f>Table1[[#This Row],[Вартість за одиницю]]*Table1[[#This Row],[Кількість]]</f>
        <v>0</v>
      </c>
    </row>
    <row r="31" spans="1:7">
      <c r="A31" s="14"/>
      <c r="B31" s="13"/>
      <c r="C31" s="13" t="s">
        <v>50</v>
      </c>
      <c r="D31" s="13"/>
      <c r="E31" s="13"/>
      <c r="F31" s="16"/>
      <c r="G31" s="11">
        <f>Table1[[#This Row],[Вартість за одиницю]]*Table1[[#This Row],[Кількість]]</f>
        <v>0</v>
      </c>
    </row>
    <row r="32" spans="1:7" ht="28.2">
      <c r="A32" s="12">
        <v>16</v>
      </c>
      <c r="B32" s="15" t="s">
        <v>51</v>
      </c>
      <c r="C32" s="13" t="s">
        <v>52</v>
      </c>
      <c r="D32" s="14" t="s">
        <v>53</v>
      </c>
      <c r="E32" s="12">
        <v>0.3</v>
      </c>
      <c r="F32" s="16"/>
      <c r="G32" s="11">
        <f>Table1[[#This Row],[Вартість за одиницю]]*Table1[[#This Row],[Кількість]]</f>
        <v>0</v>
      </c>
    </row>
    <row r="33" spans="1:7" ht="42">
      <c r="A33" s="12">
        <v>17</v>
      </c>
      <c r="B33" s="13" t="s">
        <v>54</v>
      </c>
      <c r="C33" s="13" t="s">
        <v>55</v>
      </c>
      <c r="D33" s="14" t="s">
        <v>25</v>
      </c>
      <c r="E33" s="12">
        <v>9.6799999999999997E-2</v>
      </c>
      <c r="F33" s="16"/>
      <c r="G33" s="11">
        <f>Table1[[#This Row],[Вартість за одиницю]]*Table1[[#This Row],[Кількість]]</f>
        <v>0</v>
      </c>
    </row>
    <row r="34" spans="1:7" ht="28.2">
      <c r="A34" s="12">
        <v>18</v>
      </c>
      <c r="B34" s="15" t="s">
        <v>56</v>
      </c>
      <c r="C34" s="13" t="s">
        <v>57</v>
      </c>
      <c r="D34" s="14" t="s">
        <v>58</v>
      </c>
      <c r="E34" s="12">
        <v>6.93</v>
      </c>
      <c r="F34" s="16"/>
      <c r="G34" s="11">
        <f>Table1[[#This Row],[Вартість за одиницю]]*Table1[[#This Row],[Кількість]]</f>
        <v>0</v>
      </c>
    </row>
    <row r="35" spans="1:7" ht="28.2">
      <c r="A35" s="12">
        <v>19</v>
      </c>
      <c r="B35" s="13" t="s">
        <v>59</v>
      </c>
      <c r="C35" s="13" t="s">
        <v>60</v>
      </c>
      <c r="D35" s="14" t="s">
        <v>58</v>
      </c>
      <c r="E35" s="12">
        <v>2.75</v>
      </c>
      <c r="F35" s="16"/>
      <c r="G35" s="11">
        <f>Table1[[#This Row],[Вартість за одиницю]]*Table1[[#This Row],[Кількість]]</f>
        <v>0</v>
      </c>
    </row>
    <row r="36" spans="1:7" ht="13.05" customHeight="1">
      <c r="A36" s="12">
        <v>20</v>
      </c>
      <c r="B36" s="13" t="s">
        <v>61</v>
      </c>
      <c r="C36" s="13" t="s">
        <v>62</v>
      </c>
      <c r="D36" s="14" t="s">
        <v>63</v>
      </c>
      <c r="E36" s="12">
        <v>35</v>
      </c>
      <c r="F36" s="16"/>
      <c r="G36" s="11">
        <f>Table1[[#This Row],[Вартість за одиницю]]*Table1[[#This Row],[Кількість]]</f>
        <v>0</v>
      </c>
    </row>
    <row r="37" spans="1:7" ht="28.2">
      <c r="A37" s="12">
        <v>21</v>
      </c>
      <c r="B37" s="13" t="s">
        <v>64</v>
      </c>
      <c r="C37" s="13" t="s">
        <v>65</v>
      </c>
      <c r="D37" s="14" t="s">
        <v>66</v>
      </c>
      <c r="E37" s="12">
        <v>1</v>
      </c>
      <c r="F37" s="16"/>
      <c r="G37" s="11">
        <f>Table1[[#This Row],[Вартість за одиницю]]*Table1[[#This Row],[Кількість]]</f>
        <v>0</v>
      </c>
    </row>
    <row r="38" spans="1:7">
      <c r="A38" s="14"/>
      <c r="B38" s="14" t="s">
        <v>67</v>
      </c>
      <c r="C38" s="13" t="s">
        <v>68</v>
      </c>
      <c r="D38" s="13"/>
      <c r="E38" s="13"/>
      <c r="F38" s="16"/>
      <c r="G38" s="11">
        <f>Table1[[#This Row],[Вартість за одиницю]]*Table1[[#This Row],[Кількість]]</f>
        <v>0</v>
      </c>
    </row>
    <row r="39" spans="1:7" ht="28.2">
      <c r="A39" s="12">
        <v>22</v>
      </c>
      <c r="B39" s="13" t="s">
        <v>69</v>
      </c>
      <c r="C39" s="13" t="s">
        <v>70</v>
      </c>
      <c r="D39" s="14" t="s">
        <v>25</v>
      </c>
      <c r="E39" s="12">
        <v>1.494</v>
      </c>
      <c r="F39" s="16"/>
      <c r="G39" s="11">
        <f>Table1[[#This Row],[Вартість за одиницю]]*Table1[[#This Row],[Кількість]]</f>
        <v>0</v>
      </c>
    </row>
    <row r="40" spans="1:7" ht="17.100000000000001" customHeight="1">
      <c r="A40" s="12">
        <v>23</v>
      </c>
      <c r="B40" s="13" t="s">
        <v>71</v>
      </c>
      <c r="C40" s="13" t="s">
        <v>72</v>
      </c>
      <c r="D40" s="14" t="s">
        <v>58</v>
      </c>
      <c r="E40" s="12">
        <v>164.34</v>
      </c>
      <c r="F40" s="16"/>
      <c r="G40" s="11">
        <f>Table1[[#This Row],[Вартість за одиницю]]*Table1[[#This Row],[Кількість]]</f>
        <v>0</v>
      </c>
    </row>
    <row r="41" spans="1:7" ht="28.2">
      <c r="A41" s="12">
        <v>24</v>
      </c>
      <c r="B41" s="13" t="s">
        <v>73</v>
      </c>
      <c r="C41" s="13" t="s">
        <v>74</v>
      </c>
      <c r="D41" s="14" t="s">
        <v>75</v>
      </c>
      <c r="E41" s="12">
        <v>7.47</v>
      </c>
      <c r="F41" s="16"/>
      <c r="G41" s="11">
        <f>Table1[[#This Row],[Вартість за одиницю]]*Table1[[#This Row],[Кількість]]</f>
        <v>0</v>
      </c>
    </row>
    <row r="42" spans="1:7" ht="28.2">
      <c r="A42" s="12">
        <v>25</v>
      </c>
      <c r="B42" s="13" t="s">
        <v>76</v>
      </c>
      <c r="C42" s="13" t="s">
        <v>77</v>
      </c>
      <c r="D42" s="14" t="s">
        <v>58</v>
      </c>
      <c r="E42" s="12">
        <v>149.4</v>
      </c>
      <c r="F42" s="16"/>
      <c r="G42" s="11">
        <f>Table1[[#This Row],[Вартість за одиницю]]*Table1[[#This Row],[Кількість]]</f>
        <v>0</v>
      </c>
    </row>
    <row r="43" spans="1:7" ht="28.2">
      <c r="A43" s="12">
        <v>26</v>
      </c>
      <c r="B43" s="13" t="s">
        <v>69</v>
      </c>
      <c r="C43" s="13" t="s">
        <v>70</v>
      </c>
      <c r="D43" s="14" t="s">
        <v>25</v>
      </c>
      <c r="E43" s="12">
        <v>1.494</v>
      </c>
      <c r="F43" s="16"/>
      <c r="G43" s="11">
        <f>Table1[[#This Row],[Вартість за одиницю]]*Table1[[#This Row],[Кількість]]</f>
        <v>0</v>
      </c>
    </row>
    <row r="44" spans="1:7" ht="15.9" customHeight="1">
      <c r="A44" s="12">
        <v>27</v>
      </c>
      <c r="B44" s="13" t="s">
        <v>71</v>
      </c>
      <c r="C44" s="13" t="s">
        <v>72</v>
      </c>
      <c r="D44" s="14" t="s">
        <v>58</v>
      </c>
      <c r="E44" s="12">
        <v>164.34</v>
      </c>
      <c r="F44" s="16"/>
      <c r="G44" s="11">
        <f>Table1[[#This Row],[Вартість за одиницю]]*Table1[[#This Row],[Кількість]]</f>
        <v>0</v>
      </c>
    </row>
    <row r="45" spans="1:7" ht="28.2">
      <c r="A45" s="12">
        <v>28</v>
      </c>
      <c r="B45" s="13" t="s">
        <v>78</v>
      </c>
      <c r="C45" s="13" t="s">
        <v>79</v>
      </c>
      <c r="D45" s="14" t="s">
        <v>25</v>
      </c>
      <c r="E45" s="12">
        <v>1.494</v>
      </c>
      <c r="F45" s="16"/>
      <c r="G45" s="11">
        <f>Table1[[#This Row],[Вартість за одиницю]]*Table1[[#This Row],[Кількість]]</f>
        <v>0</v>
      </c>
    </row>
    <row r="46" spans="1:7" ht="42">
      <c r="A46" s="12">
        <v>29</v>
      </c>
      <c r="B46" s="13" t="s">
        <v>80</v>
      </c>
      <c r="C46" s="13" t="s">
        <v>81</v>
      </c>
      <c r="D46" s="14" t="s">
        <v>25</v>
      </c>
      <c r="E46" s="12">
        <v>1.494</v>
      </c>
      <c r="F46" s="16"/>
      <c r="G46" s="11">
        <f>Table1[[#This Row],[Вартість за одиницю]]*Table1[[#This Row],[Кількість]]</f>
        <v>0</v>
      </c>
    </row>
    <row r="47" spans="1:7" ht="28.2">
      <c r="A47" s="12">
        <v>30</v>
      </c>
      <c r="B47" s="13" t="s">
        <v>82</v>
      </c>
      <c r="C47" s="13" t="s">
        <v>83</v>
      </c>
      <c r="D47" s="14" t="s">
        <v>25</v>
      </c>
      <c r="E47" s="12">
        <v>1.494</v>
      </c>
      <c r="F47" s="16"/>
      <c r="G47" s="11">
        <f>Table1[[#This Row],[Вартість за одиницю]]*Table1[[#This Row],[Кількість]]</f>
        <v>0</v>
      </c>
    </row>
    <row r="48" spans="1:7" ht="28.2">
      <c r="A48" s="12">
        <v>31</v>
      </c>
      <c r="B48" s="13" t="s">
        <v>84</v>
      </c>
      <c r="C48" s="13" t="s">
        <v>85</v>
      </c>
      <c r="D48" s="14" t="s">
        <v>58</v>
      </c>
      <c r="E48" s="12">
        <v>153.34</v>
      </c>
      <c r="F48" s="16"/>
      <c r="G48" s="11">
        <f>Table1[[#This Row],[Вартість за одиницю]]*Table1[[#This Row],[Кількість]]</f>
        <v>0</v>
      </c>
    </row>
    <row r="49" spans="1:7" ht="42">
      <c r="A49" s="12">
        <v>32</v>
      </c>
      <c r="B49" s="13" t="s">
        <v>86</v>
      </c>
      <c r="C49" s="13" t="s">
        <v>87</v>
      </c>
      <c r="D49" s="14" t="s">
        <v>25</v>
      </c>
      <c r="E49" s="12">
        <v>1.494</v>
      </c>
      <c r="F49" s="16"/>
      <c r="G49" s="11">
        <f>Table1[[#This Row],[Вартість за одиницю]]*Table1[[#This Row],[Кількість]]</f>
        <v>0</v>
      </c>
    </row>
    <row r="50" spans="1:7">
      <c r="A50" s="14"/>
      <c r="B50" s="14" t="s">
        <v>67</v>
      </c>
      <c r="C50" s="13" t="s">
        <v>88</v>
      </c>
      <c r="D50" s="13"/>
      <c r="E50" s="13"/>
      <c r="F50" s="16"/>
      <c r="G50" s="11">
        <f>Table1[[#This Row],[Вартість за одиницю]]*Table1[[#This Row],[Кількість]]</f>
        <v>0</v>
      </c>
    </row>
    <row r="51" spans="1:7" ht="55.8">
      <c r="A51" s="12">
        <v>33</v>
      </c>
      <c r="B51" s="13" t="s">
        <v>89</v>
      </c>
      <c r="C51" s="13" t="s">
        <v>90</v>
      </c>
      <c r="D51" s="14" t="s">
        <v>25</v>
      </c>
      <c r="E51" s="12">
        <v>0.27400000000000002</v>
      </c>
      <c r="F51" s="16"/>
      <c r="G51" s="11">
        <f>Table1[[#This Row],[Вартість за одиницю]]*Table1[[#This Row],[Кількість]]</f>
        <v>0</v>
      </c>
    </row>
    <row r="52" spans="1:7" ht="28.2">
      <c r="A52" s="12">
        <v>34</v>
      </c>
      <c r="B52" s="13" t="s">
        <v>91</v>
      </c>
      <c r="C52" s="13" t="s">
        <v>92</v>
      </c>
      <c r="D52" s="14" t="s">
        <v>25</v>
      </c>
      <c r="E52" s="12">
        <v>3.4200000000000001E-2</v>
      </c>
      <c r="F52" s="16"/>
      <c r="G52" s="11">
        <f>Table1[[#This Row],[Вартість за одиницю]]*Table1[[#This Row],[Кількість]]</f>
        <v>0</v>
      </c>
    </row>
    <row r="53" spans="1:7" ht="27.6">
      <c r="A53" s="12">
        <v>35</v>
      </c>
      <c r="B53" s="15" t="s">
        <v>93</v>
      </c>
      <c r="C53" s="13" t="s">
        <v>94</v>
      </c>
      <c r="D53" s="14" t="s">
        <v>25</v>
      </c>
      <c r="E53" s="12">
        <v>4.7042000000000002</v>
      </c>
      <c r="F53" s="16"/>
      <c r="G53" s="11">
        <f>Table1[[#This Row],[Вартість за одиницю]]*Table1[[#This Row],[Кількість]]</f>
        <v>0</v>
      </c>
    </row>
    <row r="54" spans="1:7" ht="28.2">
      <c r="A54" s="12">
        <v>36</v>
      </c>
      <c r="B54" s="13" t="s">
        <v>95</v>
      </c>
      <c r="C54" s="13" t="s">
        <v>96</v>
      </c>
      <c r="D54" s="14" t="s">
        <v>58</v>
      </c>
      <c r="E54" s="12">
        <v>493.94099999999997</v>
      </c>
      <c r="F54" s="16"/>
      <c r="G54" s="11">
        <f>Table1[[#This Row],[Вартість за одиницю]]*Table1[[#This Row],[Кількість]]</f>
        <v>0</v>
      </c>
    </row>
    <row r="55" spans="1:7" ht="28.2">
      <c r="A55" s="12">
        <v>37</v>
      </c>
      <c r="B55" s="13" t="s">
        <v>97</v>
      </c>
      <c r="C55" s="13" t="s">
        <v>98</v>
      </c>
      <c r="D55" s="14" t="s">
        <v>25</v>
      </c>
      <c r="E55" s="12">
        <v>4.7042000000000002</v>
      </c>
      <c r="F55" s="16"/>
      <c r="G55" s="11">
        <f>Table1[[#This Row],[Вартість за одиницю]]*Table1[[#This Row],[Кількість]]</f>
        <v>0</v>
      </c>
    </row>
    <row r="56" spans="1:7" ht="55.8">
      <c r="A56" s="12">
        <v>38</v>
      </c>
      <c r="B56" s="13" t="s">
        <v>99</v>
      </c>
      <c r="C56" s="13" t="s">
        <v>100</v>
      </c>
      <c r="D56" s="14" t="s">
        <v>25</v>
      </c>
      <c r="E56" s="12">
        <v>3.32</v>
      </c>
      <c r="F56" s="16"/>
      <c r="G56" s="11">
        <f>Table1[[#This Row],[Вартість за одиницю]]*Table1[[#This Row],[Кількість]]</f>
        <v>0</v>
      </c>
    </row>
    <row r="57" spans="1:7" ht="28.2">
      <c r="A57" s="12">
        <v>39</v>
      </c>
      <c r="B57" s="13" t="s">
        <v>101</v>
      </c>
      <c r="C57" s="13" t="s">
        <v>102</v>
      </c>
      <c r="D57" s="14" t="s">
        <v>103</v>
      </c>
      <c r="E57" s="12">
        <v>1294.8</v>
      </c>
      <c r="F57" s="16"/>
      <c r="G57" s="11">
        <f>Table1[[#This Row],[Вартість за одиницю]]*Table1[[#This Row],[Кількість]]</f>
        <v>0</v>
      </c>
    </row>
    <row r="58" spans="1:7">
      <c r="A58" s="12">
        <v>40</v>
      </c>
      <c r="B58" s="13" t="s">
        <v>104</v>
      </c>
      <c r="C58" s="13" t="s">
        <v>105</v>
      </c>
      <c r="D58" s="14" t="s">
        <v>103</v>
      </c>
      <c r="E58" s="12">
        <v>189.24</v>
      </c>
      <c r="F58" s="16"/>
      <c r="G58" s="11">
        <f>Table1[[#This Row],[Вартість за одиницю]]*Table1[[#This Row],[Кількість]]</f>
        <v>0</v>
      </c>
    </row>
    <row r="59" spans="1:7" ht="55.8">
      <c r="A59" s="12">
        <v>41</v>
      </c>
      <c r="B59" s="13" t="s">
        <v>106</v>
      </c>
      <c r="C59" s="13" t="s">
        <v>107</v>
      </c>
      <c r="D59" s="14" t="s">
        <v>25</v>
      </c>
      <c r="E59" s="12">
        <v>4.7042000000000002</v>
      </c>
      <c r="F59" s="16"/>
      <c r="G59" s="11">
        <f>Table1[[#This Row],[Вартість за одиницю]]*Table1[[#This Row],[Кількість]]</f>
        <v>0</v>
      </c>
    </row>
    <row r="60" spans="1:7" ht="55.8">
      <c r="A60" s="12">
        <v>42</v>
      </c>
      <c r="B60" s="13" t="s">
        <v>108</v>
      </c>
      <c r="C60" s="13" t="s">
        <v>109</v>
      </c>
      <c r="D60" s="14" t="s">
        <v>25</v>
      </c>
      <c r="E60" s="12">
        <v>0.1</v>
      </c>
      <c r="F60" s="16"/>
      <c r="G60" s="11">
        <f>Table1[[#This Row],[Вартість за одиницю]]*Table1[[#This Row],[Кількість]]</f>
        <v>0</v>
      </c>
    </row>
    <row r="61" spans="1:7">
      <c r="A61" s="14"/>
      <c r="B61" s="14" t="s">
        <v>67</v>
      </c>
      <c r="C61" s="13" t="s">
        <v>110</v>
      </c>
      <c r="D61" s="13"/>
      <c r="E61" s="13"/>
      <c r="F61" s="16"/>
      <c r="G61" s="11">
        <f>Table1[[#This Row],[Вартість за одиницю]]*Table1[[#This Row],[Кількість]]</f>
        <v>0</v>
      </c>
    </row>
    <row r="62" spans="1:7" ht="28.2">
      <c r="A62" s="12">
        <v>43</v>
      </c>
      <c r="B62" s="13" t="s">
        <v>111</v>
      </c>
      <c r="C62" s="13" t="s">
        <v>112</v>
      </c>
      <c r="D62" s="14" t="s">
        <v>25</v>
      </c>
      <c r="E62" s="12">
        <v>0.83</v>
      </c>
      <c r="F62" s="16"/>
      <c r="G62" s="11">
        <f>Table1[[#This Row],[Вартість за одиницю]]*Table1[[#This Row],[Кількість]]</f>
        <v>0</v>
      </c>
    </row>
    <row r="63" spans="1:7" ht="28.2">
      <c r="A63" s="12">
        <v>44</v>
      </c>
      <c r="B63" s="13" t="s">
        <v>113</v>
      </c>
      <c r="C63" s="13" t="s">
        <v>114</v>
      </c>
      <c r="D63" s="14" t="s">
        <v>115</v>
      </c>
      <c r="E63" s="12">
        <v>90</v>
      </c>
      <c r="F63" s="16"/>
      <c r="G63" s="11">
        <f>Table1[[#This Row],[Вартість за одиницю]]*Table1[[#This Row],[Кількість]]</f>
        <v>0</v>
      </c>
    </row>
    <row r="64" spans="1:7" ht="28.2">
      <c r="A64" s="12">
        <v>45</v>
      </c>
      <c r="B64" s="13" t="s">
        <v>116</v>
      </c>
      <c r="C64" s="13" t="s">
        <v>117</v>
      </c>
      <c r="D64" s="14" t="s">
        <v>115</v>
      </c>
      <c r="E64" s="12">
        <v>79</v>
      </c>
      <c r="F64" s="16"/>
      <c r="G64" s="11">
        <f>Table1[[#This Row],[Вартість за одиницю]]*Table1[[#This Row],[Кількість]]</f>
        <v>0</v>
      </c>
    </row>
    <row r="65" spans="1:7" ht="28.2">
      <c r="A65" s="12">
        <v>46</v>
      </c>
      <c r="B65" s="13" t="s">
        <v>118</v>
      </c>
      <c r="C65" s="13" t="s">
        <v>119</v>
      </c>
      <c r="D65" s="14" t="s">
        <v>115</v>
      </c>
      <c r="E65" s="12">
        <v>158</v>
      </c>
      <c r="F65" s="16"/>
      <c r="G65" s="11">
        <f>Table1[[#This Row],[Вартість за одиницю]]*Table1[[#This Row],[Кількість]]</f>
        <v>0</v>
      </c>
    </row>
    <row r="66" spans="1:7" ht="28.2">
      <c r="A66" s="12">
        <v>47</v>
      </c>
      <c r="B66" s="13" t="s">
        <v>120</v>
      </c>
      <c r="C66" s="13" t="s">
        <v>121</v>
      </c>
      <c r="D66" s="14" t="s">
        <v>115</v>
      </c>
      <c r="E66" s="12">
        <v>79</v>
      </c>
      <c r="F66" s="16"/>
      <c r="G66" s="11">
        <f>Table1[[#This Row],[Вартість за одиницю]]*Table1[[#This Row],[Кількість]]</f>
        <v>0</v>
      </c>
    </row>
    <row r="67" spans="1:7" ht="28.2">
      <c r="A67" s="12">
        <v>48</v>
      </c>
      <c r="B67" s="13" t="s">
        <v>122</v>
      </c>
      <c r="C67" s="13" t="s">
        <v>123</v>
      </c>
      <c r="D67" s="14" t="s">
        <v>63</v>
      </c>
      <c r="E67" s="12">
        <v>247</v>
      </c>
      <c r="F67" s="16"/>
      <c r="G67" s="11">
        <f>Table1[[#This Row],[Вартість за одиницю]]*Table1[[#This Row],[Кількість]]</f>
        <v>0</v>
      </c>
    </row>
    <row r="68" spans="1:7" ht="28.2">
      <c r="A68" s="12">
        <v>49</v>
      </c>
      <c r="B68" s="15" t="s">
        <v>124</v>
      </c>
      <c r="C68" s="13" t="s">
        <v>125</v>
      </c>
      <c r="D68" s="14" t="s">
        <v>63</v>
      </c>
      <c r="E68" s="12">
        <v>66</v>
      </c>
      <c r="F68" s="16"/>
      <c r="G68" s="11">
        <f>Table1[[#This Row],[Вартість за одиницю]]*Table1[[#This Row],[Кількість]]</f>
        <v>0</v>
      </c>
    </row>
    <row r="69" spans="1:7" ht="28.2">
      <c r="A69" s="12">
        <v>50</v>
      </c>
      <c r="B69" s="13" t="s">
        <v>126</v>
      </c>
      <c r="C69" s="13" t="s">
        <v>127</v>
      </c>
      <c r="D69" s="14" t="s">
        <v>63</v>
      </c>
      <c r="E69" s="12">
        <v>66</v>
      </c>
      <c r="F69" s="16"/>
      <c r="G69" s="11">
        <f>Table1[[#This Row],[Вартість за одиницю]]*Table1[[#This Row],[Кількість]]</f>
        <v>0</v>
      </c>
    </row>
    <row r="70" spans="1:7" ht="28.2">
      <c r="A70" s="12">
        <v>51</v>
      </c>
      <c r="B70" s="13" t="s">
        <v>128</v>
      </c>
      <c r="C70" s="13" t="s">
        <v>129</v>
      </c>
      <c r="D70" s="14" t="s">
        <v>25</v>
      </c>
      <c r="E70" s="12">
        <v>0.78680000000000005</v>
      </c>
      <c r="F70" s="16"/>
      <c r="G70" s="11">
        <f>Table1[[#This Row],[Вартість за одиницю]]*Table1[[#This Row],[Кількість]]</f>
        <v>0</v>
      </c>
    </row>
    <row r="71" spans="1:7" ht="28.2">
      <c r="A71" s="12">
        <v>52</v>
      </c>
      <c r="B71" s="13" t="s">
        <v>130</v>
      </c>
      <c r="C71" s="13" t="s">
        <v>131</v>
      </c>
      <c r="D71" s="14" t="s">
        <v>58</v>
      </c>
      <c r="E71" s="12">
        <v>82.614000000000004</v>
      </c>
      <c r="F71" s="16"/>
      <c r="G71" s="11">
        <f>Table1[[#This Row],[Вартість за одиницю]]*Table1[[#This Row],[Кількість]]</f>
        <v>0</v>
      </c>
    </row>
    <row r="72" spans="1:7">
      <c r="A72" s="14"/>
      <c r="B72" s="14" t="s">
        <v>67</v>
      </c>
      <c r="C72" s="13" t="s">
        <v>132</v>
      </c>
      <c r="D72" s="13"/>
      <c r="E72" s="13"/>
      <c r="F72" s="16"/>
      <c r="G72" s="11">
        <f>Table1[[#This Row],[Вартість за одиницю]]*Table1[[#This Row],[Кількість]]</f>
        <v>0</v>
      </c>
    </row>
    <row r="73" spans="1:7" ht="28.2">
      <c r="A73" s="12">
        <v>53</v>
      </c>
      <c r="B73" s="13" t="s">
        <v>133</v>
      </c>
      <c r="C73" s="13" t="s">
        <v>134</v>
      </c>
      <c r="D73" s="14" t="s">
        <v>25</v>
      </c>
      <c r="E73" s="12">
        <v>0.2</v>
      </c>
      <c r="F73" s="16"/>
      <c r="G73" s="11">
        <f>Table1[[#This Row],[Вартість за одиницю]]*Table1[[#This Row],[Кількість]]</f>
        <v>0</v>
      </c>
    </row>
    <row r="74" spans="1:7">
      <c r="A74" s="12">
        <v>54</v>
      </c>
      <c r="B74" s="13" t="s">
        <v>135</v>
      </c>
      <c r="C74" s="13" t="s">
        <v>136</v>
      </c>
      <c r="D74" s="14" t="s">
        <v>25</v>
      </c>
      <c r="E74" s="12">
        <v>0.2</v>
      </c>
      <c r="F74" s="16"/>
      <c r="G74" s="11">
        <f>Table1[[#This Row],[Вартість за одиницю]]*Table1[[#This Row],[Кількість]]</f>
        <v>0</v>
      </c>
    </row>
    <row r="75" spans="1:7" ht="28.2">
      <c r="A75" s="12">
        <v>55</v>
      </c>
      <c r="B75" s="13" t="s">
        <v>95</v>
      </c>
      <c r="C75" s="13" t="s">
        <v>96</v>
      </c>
      <c r="D75" s="14" t="s">
        <v>58</v>
      </c>
      <c r="E75" s="12">
        <v>21</v>
      </c>
      <c r="F75" s="16"/>
      <c r="G75" s="11">
        <f>Table1[[#This Row],[Вартість за одиницю]]*Table1[[#This Row],[Кількість]]</f>
        <v>0</v>
      </c>
    </row>
    <row r="76" spans="1:7" ht="28.2">
      <c r="A76" s="12">
        <v>56</v>
      </c>
      <c r="B76" s="13" t="s">
        <v>137</v>
      </c>
      <c r="C76" s="13" t="s">
        <v>98</v>
      </c>
      <c r="D76" s="14" t="s">
        <v>25</v>
      </c>
      <c r="E76" s="12">
        <v>0.2</v>
      </c>
      <c r="F76" s="16"/>
      <c r="G76" s="11">
        <f>Table1[[#This Row],[Вартість за одиницю]]*Table1[[#This Row],[Кількість]]</f>
        <v>0</v>
      </c>
    </row>
    <row r="77" spans="1:7" ht="55.8">
      <c r="A77" s="12">
        <v>57</v>
      </c>
      <c r="B77" s="13" t="s">
        <v>138</v>
      </c>
      <c r="C77" s="13" t="s">
        <v>139</v>
      </c>
      <c r="D77" s="14" t="s">
        <v>25</v>
      </c>
      <c r="E77" s="12">
        <v>0.2</v>
      </c>
      <c r="F77" s="16"/>
      <c r="G77" s="11">
        <f>Table1[[#This Row],[Вартість за одиницю]]*Table1[[#This Row],[Кількість]]</f>
        <v>0</v>
      </c>
    </row>
    <row r="78" spans="1:7">
      <c r="A78" s="14"/>
      <c r="B78" s="14" t="s">
        <v>67</v>
      </c>
      <c r="C78" s="13" t="s">
        <v>140</v>
      </c>
      <c r="D78" s="13"/>
      <c r="E78" s="13"/>
      <c r="F78" s="16"/>
      <c r="G78" s="11">
        <f>Table1[[#This Row],[Вартість за одиницю]]*Table1[[#This Row],[Кількість]]</f>
        <v>0</v>
      </c>
    </row>
    <row r="79" spans="1:7" ht="28.2">
      <c r="A79" s="12">
        <v>58</v>
      </c>
      <c r="B79" s="13" t="s">
        <v>141</v>
      </c>
      <c r="C79" s="13" t="s">
        <v>142</v>
      </c>
      <c r="D79" s="14" t="s">
        <v>48</v>
      </c>
      <c r="E79" s="12">
        <v>0.04</v>
      </c>
      <c r="F79" s="16"/>
      <c r="G79" s="11">
        <f>Table1[[#This Row],[Вартість за одиницю]]*Table1[[#This Row],[Кількість]]</f>
        <v>0</v>
      </c>
    </row>
    <row r="80" spans="1:7" ht="28.2">
      <c r="A80" s="12">
        <v>59</v>
      </c>
      <c r="B80" s="13" t="s">
        <v>143</v>
      </c>
      <c r="C80" s="13" t="s">
        <v>144</v>
      </c>
      <c r="D80" s="14" t="s">
        <v>63</v>
      </c>
      <c r="E80" s="12">
        <v>4</v>
      </c>
      <c r="F80" s="16"/>
      <c r="G80" s="11">
        <f>Table1[[#This Row],[Вартість за одиницю]]*Table1[[#This Row],[Кількість]]</f>
        <v>0</v>
      </c>
    </row>
    <row r="81" spans="1:7" ht="42">
      <c r="A81" s="12">
        <v>60</v>
      </c>
      <c r="B81" s="13" t="s">
        <v>145</v>
      </c>
      <c r="C81" s="13" t="s">
        <v>146</v>
      </c>
      <c r="D81" s="14" t="s">
        <v>48</v>
      </c>
      <c r="E81" s="12">
        <v>0.12</v>
      </c>
      <c r="F81" s="16"/>
      <c r="G81" s="11">
        <f>Table1[[#This Row],[Вартість за одиницю]]*Table1[[#This Row],[Кількість]]</f>
        <v>0</v>
      </c>
    </row>
    <row r="82" spans="1:7" ht="28.2">
      <c r="A82" s="12">
        <v>61</v>
      </c>
      <c r="B82" s="13" t="s">
        <v>147</v>
      </c>
      <c r="C82" s="13" t="s">
        <v>148</v>
      </c>
      <c r="D82" s="14" t="s">
        <v>63</v>
      </c>
      <c r="E82" s="12">
        <v>12</v>
      </c>
      <c r="F82" s="16"/>
      <c r="G82" s="11">
        <f>Table1[[#This Row],[Вартість за одиницю]]*Table1[[#This Row],[Кількість]]</f>
        <v>0</v>
      </c>
    </row>
    <row r="83" spans="1:7" ht="42">
      <c r="A83" s="12">
        <v>62</v>
      </c>
      <c r="B83" s="13" t="s">
        <v>149</v>
      </c>
      <c r="C83" s="13" t="s">
        <v>150</v>
      </c>
      <c r="D83" s="14" t="s">
        <v>48</v>
      </c>
      <c r="E83" s="12">
        <v>0.04</v>
      </c>
      <c r="F83" s="16"/>
      <c r="G83" s="11">
        <f>Table1[[#This Row],[Вартість за одиницю]]*Table1[[#This Row],[Кількість]]</f>
        <v>0</v>
      </c>
    </row>
    <row r="84" spans="1:7" ht="28.2">
      <c r="A84" s="12">
        <v>63</v>
      </c>
      <c r="B84" s="13" t="s">
        <v>151</v>
      </c>
      <c r="C84" s="13" t="s">
        <v>152</v>
      </c>
      <c r="D84" s="14" t="s">
        <v>63</v>
      </c>
      <c r="E84" s="12">
        <v>4</v>
      </c>
      <c r="F84" s="16"/>
      <c r="G84" s="11">
        <f>Table1[[#This Row],[Вартість за одиницю]]*Table1[[#This Row],[Кількість]]</f>
        <v>0</v>
      </c>
    </row>
    <row r="85" spans="1:7" ht="42">
      <c r="A85" s="12">
        <v>64</v>
      </c>
      <c r="B85" s="13" t="s">
        <v>153</v>
      </c>
      <c r="C85" s="13" t="s">
        <v>154</v>
      </c>
      <c r="D85" s="14" t="s">
        <v>48</v>
      </c>
      <c r="E85" s="12">
        <v>0.05</v>
      </c>
      <c r="F85" s="16"/>
      <c r="G85" s="11">
        <f>Table1[[#This Row],[Вартість за одиницю]]*Table1[[#This Row],[Кількість]]</f>
        <v>0</v>
      </c>
    </row>
    <row r="86" spans="1:7" ht="27.6">
      <c r="A86" s="12">
        <v>65</v>
      </c>
      <c r="B86" s="15" t="s">
        <v>155</v>
      </c>
      <c r="C86" s="13" t="s">
        <v>156</v>
      </c>
      <c r="D86" s="14" t="s">
        <v>63</v>
      </c>
      <c r="E86" s="12">
        <v>5</v>
      </c>
      <c r="F86" s="16"/>
      <c r="G86" s="11">
        <f>Table1[[#This Row],[Вартість за одиницю]]*Table1[[#This Row],[Кількість]]</f>
        <v>0</v>
      </c>
    </row>
    <row r="87" spans="1:7" ht="28.2">
      <c r="A87" s="12">
        <v>66</v>
      </c>
      <c r="B87" s="13" t="s">
        <v>157</v>
      </c>
      <c r="C87" s="13" t="s">
        <v>158</v>
      </c>
      <c r="D87" s="14" t="s">
        <v>159</v>
      </c>
      <c r="E87" s="12">
        <v>4</v>
      </c>
      <c r="F87" s="16"/>
      <c r="G87" s="11">
        <f>Table1[[#This Row],[Вартість за одиницю]]*Table1[[#This Row],[Кількість]]</f>
        <v>0</v>
      </c>
    </row>
    <row r="88" spans="1:7" ht="42">
      <c r="A88" s="12">
        <v>67</v>
      </c>
      <c r="B88" s="13" t="s">
        <v>160</v>
      </c>
      <c r="C88" s="13" t="s">
        <v>161</v>
      </c>
      <c r="D88" s="14" t="s">
        <v>159</v>
      </c>
      <c r="E88" s="12">
        <v>4</v>
      </c>
      <c r="F88" s="16"/>
      <c r="G88" s="11">
        <f>Table1[[#This Row],[Вартість за одиницю]]*Table1[[#This Row],[Кількість]]</f>
        <v>0</v>
      </c>
    </row>
    <row r="89" spans="1:7" ht="28.2">
      <c r="A89" s="12">
        <v>68</v>
      </c>
      <c r="B89" s="13" t="s">
        <v>162</v>
      </c>
      <c r="C89" s="13" t="s">
        <v>163</v>
      </c>
      <c r="D89" s="14" t="s">
        <v>159</v>
      </c>
      <c r="E89" s="12">
        <v>4</v>
      </c>
      <c r="F89" s="16"/>
      <c r="G89" s="11">
        <f>Table1[[#This Row],[Вартість за одиницю]]*Table1[[#This Row],[Кількість]]</f>
        <v>0</v>
      </c>
    </row>
    <row r="90" spans="1:7" ht="28.2">
      <c r="A90" s="12">
        <v>69</v>
      </c>
      <c r="B90" s="13" t="s">
        <v>164</v>
      </c>
      <c r="C90" s="13" t="s">
        <v>165</v>
      </c>
      <c r="D90" s="14" t="s">
        <v>115</v>
      </c>
      <c r="E90" s="12">
        <v>400</v>
      </c>
      <c r="F90" s="16"/>
      <c r="G90" s="11">
        <f>Table1[[#This Row],[Вартість за одиницю]]*Table1[[#This Row],[Кількість]]</f>
        <v>0</v>
      </c>
    </row>
    <row r="91" spans="1:7" ht="42">
      <c r="A91" s="12">
        <v>70</v>
      </c>
      <c r="B91" s="13" t="s">
        <v>166</v>
      </c>
      <c r="C91" s="13" t="s">
        <v>167</v>
      </c>
      <c r="D91" s="14" t="s">
        <v>159</v>
      </c>
      <c r="E91" s="12">
        <v>4</v>
      </c>
      <c r="F91" s="16"/>
      <c r="G91" s="11">
        <f>Table1[[#This Row],[Вартість за одиницю]]*Table1[[#This Row],[Кількість]]</f>
        <v>0</v>
      </c>
    </row>
    <row r="92" spans="1:7">
      <c r="A92" s="13"/>
      <c r="B92" s="13"/>
      <c r="C92" s="14" t="s">
        <v>168</v>
      </c>
      <c r="D92" s="12"/>
      <c r="E92" s="12"/>
      <c r="F92" s="16"/>
      <c r="G92" s="11">
        <f>Table1[[#This Row],[Вартість за одиницю]]*Table1[[#This Row],[Кількість]]</f>
        <v>0</v>
      </c>
    </row>
    <row r="93" spans="1:7" ht="42">
      <c r="A93" s="12">
        <v>71</v>
      </c>
      <c r="B93" s="15" t="s">
        <v>169</v>
      </c>
      <c r="C93" s="13" t="s">
        <v>170</v>
      </c>
      <c r="D93" s="14" t="s">
        <v>171</v>
      </c>
      <c r="E93" s="12">
        <v>2.0160000000000001E-2</v>
      </c>
      <c r="F93" s="16"/>
      <c r="G93" s="11">
        <f>Table1[[#This Row],[Вартість за одиницю]]*Table1[[#This Row],[Кількість]]</f>
        <v>0</v>
      </c>
    </row>
    <row r="94" spans="1:7" ht="28.2">
      <c r="A94" s="12">
        <v>72</v>
      </c>
      <c r="B94" s="13" t="s">
        <v>172</v>
      </c>
      <c r="C94" s="13" t="s">
        <v>173</v>
      </c>
      <c r="D94" s="14" t="s">
        <v>38</v>
      </c>
      <c r="E94" s="12">
        <v>5.04E-2</v>
      </c>
      <c r="F94" s="16"/>
      <c r="G94" s="11">
        <f>Table1[[#This Row],[Вартість за одиницю]]*Table1[[#This Row],[Кількість]]</f>
        <v>0</v>
      </c>
    </row>
    <row r="95" spans="1:7" ht="55.8">
      <c r="A95" s="12">
        <v>73</v>
      </c>
      <c r="B95" s="13" t="s">
        <v>174</v>
      </c>
      <c r="C95" s="13" t="s">
        <v>175</v>
      </c>
      <c r="D95" s="14" t="s">
        <v>176</v>
      </c>
      <c r="E95" s="12">
        <v>0.01</v>
      </c>
      <c r="F95" s="16"/>
      <c r="G95" s="11">
        <f>Table1[[#This Row],[Вартість за одиницю]]*Table1[[#This Row],[Кількість]]</f>
        <v>0</v>
      </c>
    </row>
    <row r="96" spans="1:7" ht="28.2">
      <c r="A96" s="12">
        <v>74</v>
      </c>
      <c r="B96" s="13" t="s">
        <v>84</v>
      </c>
      <c r="C96" s="13" t="s">
        <v>85</v>
      </c>
      <c r="D96" s="14" t="s">
        <v>58</v>
      </c>
      <c r="E96" s="12">
        <v>5.5439999999999996</v>
      </c>
      <c r="F96" s="16"/>
      <c r="G96" s="11">
        <f>Table1[[#This Row],[Вартість за одиницю]]*Table1[[#This Row],[Кількість]]</f>
        <v>0</v>
      </c>
    </row>
    <row r="97" spans="1:7">
      <c r="A97" s="12">
        <v>75</v>
      </c>
      <c r="B97" s="15" t="s">
        <v>177</v>
      </c>
      <c r="C97" s="13" t="s">
        <v>178</v>
      </c>
      <c r="D97" s="14" t="s">
        <v>159</v>
      </c>
      <c r="E97" s="12">
        <v>0.02</v>
      </c>
      <c r="F97" s="16"/>
      <c r="G97" s="11">
        <f>Table1[[#This Row],[Вартість за одиницю]]*Table1[[#This Row],[Кількість]]</f>
        <v>0</v>
      </c>
    </row>
    <row r="98" spans="1:7" ht="28.2">
      <c r="A98" s="12">
        <v>76</v>
      </c>
      <c r="B98" s="13" t="s">
        <v>179</v>
      </c>
      <c r="C98" s="13" t="s">
        <v>180</v>
      </c>
      <c r="D98" s="14" t="s">
        <v>115</v>
      </c>
      <c r="E98" s="12">
        <v>2</v>
      </c>
      <c r="F98" s="16"/>
      <c r="G98" s="11">
        <f>Table1[[#This Row],[Вартість за одиницю]]*Table1[[#This Row],[Кількість]]</f>
        <v>0</v>
      </c>
    </row>
    <row r="99" spans="1:7">
      <c r="A99" s="13"/>
      <c r="B99" s="13"/>
      <c r="C99" s="14" t="s">
        <v>181</v>
      </c>
      <c r="D99" s="12"/>
      <c r="E99" s="12"/>
      <c r="F99" s="16"/>
      <c r="G99" s="11">
        <f>Table1[[#This Row],[Вартість за одиницю]]*Table1[[#This Row],[Кількість]]</f>
        <v>0</v>
      </c>
    </row>
    <row r="100" spans="1:7" ht="42">
      <c r="A100" s="12">
        <v>77</v>
      </c>
      <c r="B100" s="15" t="s">
        <v>182</v>
      </c>
      <c r="C100" s="13" t="s">
        <v>183</v>
      </c>
      <c r="D100" s="14" t="s">
        <v>25</v>
      </c>
      <c r="E100" s="12">
        <v>0.15</v>
      </c>
      <c r="F100" s="16"/>
      <c r="G100" s="11">
        <f>Table1[[#This Row],[Вартість за одиницю]]*Table1[[#This Row],[Кількість]]</f>
        <v>0</v>
      </c>
    </row>
    <row r="101" spans="1:7" ht="28.2">
      <c r="A101" s="12">
        <v>78</v>
      </c>
      <c r="B101" s="13" t="s">
        <v>184</v>
      </c>
      <c r="C101" s="13" t="s">
        <v>185</v>
      </c>
      <c r="D101" s="14" t="s">
        <v>75</v>
      </c>
      <c r="E101" s="12">
        <v>1.4850000000000001</v>
      </c>
      <c r="F101" s="16"/>
      <c r="G101" s="11">
        <f>Table1[[#This Row],[Вартість за одиницю]]*Table1[[#This Row],[Кількість]]</f>
        <v>0</v>
      </c>
    </row>
    <row r="102" spans="1:7" ht="42">
      <c r="A102" s="12">
        <v>79</v>
      </c>
      <c r="B102" s="13" t="s">
        <v>186</v>
      </c>
      <c r="C102" s="13" t="s">
        <v>187</v>
      </c>
      <c r="D102" s="14" t="s">
        <v>25</v>
      </c>
      <c r="E102" s="12">
        <v>0.3</v>
      </c>
      <c r="F102" s="16"/>
      <c r="G102" s="11">
        <f>Table1[[#This Row],[Вартість за одиницю]]*Table1[[#This Row],[Кількість]]</f>
        <v>0</v>
      </c>
    </row>
    <row r="103" spans="1:7">
      <c r="A103" s="13"/>
      <c r="B103" s="13"/>
      <c r="C103" s="14" t="s">
        <v>188</v>
      </c>
      <c r="D103" s="12"/>
      <c r="E103" s="12"/>
      <c r="F103" s="16"/>
      <c r="G103" s="11">
        <f>Table1[[#This Row],[Вартість за одиницю]]*Table1[[#This Row],[Кількість]]</f>
        <v>0</v>
      </c>
    </row>
    <row r="104" spans="1:7" ht="28.2">
      <c r="A104" s="12">
        <v>80</v>
      </c>
      <c r="B104" s="15" t="s">
        <v>189</v>
      </c>
      <c r="C104" s="13" t="s">
        <v>190</v>
      </c>
      <c r="D104" s="14" t="s">
        <v>159</v>
      </c>
      <c r="E104" s="12">
        <v>7.0000000000000007E-2</v>
      </c>
      <c r="F104" s="16"/>
      <c r="G104" s="11">
        <f>Table1[[#This Row],[Вартість за одиницю]]*Table1[[#This Row],[Кількість]]</f>
        <v>0</v>
      </c>
    </row>
    <row r="105" spans="1:7" ht="28.2">
      <c r="A105" s="12">
        <v>81</v>
      </c>
      <c r="B105" s="13" t="s">
        <v>191</v>
      </c>
      <c r="C105" s="13" t="s">
        <v>192</v>
      </c>
      <c r="D105" s="14" t="s">
        <v>115</v>
      </c>
      <c r="E105" s="12">
        <v>7</v>
      </c>
      <c r="F105" s="16"/>
      <c r="G105" s="11">
        <f>Table1[[#This Row],[Вартість за одиницю]]*Table1[[#This Row],[Кількість]]</f>
        <v>0</v>
      </c>
    </row>
    <row r="106" spans="1:7" ht="42">
      <c r="A106" s="12">
        <v>82</v>
      </c>
      <c r="B106" s="13" t="s">
        <v>193</v>
      </c>
      <c r="C106" s="13" t="s">
        <v>194</v>
      </c>
      <c r="D106" s="14" t="s">
        <v>63</v>
      </c>
      <c r="E106" s="12">
        <v>1</v>
      </c>
      <c r="F106" s="16"/>
      <c r="G106" s="11">
        <f>Table1[[#This Row],[Вартість за одиницю]]*Table1[[#This Row],[Кількість]]</f>
        <v>0</v>
      </c>
    </row>
    <row r="107" spans="1:7" ht="55.8">
      <c r="A107" s="12">
        <v>83</v>
      </c>
      <c r="B107" s="13" t="s">
        <v>195</v>
      </c>
      <c r="C107" s="13" t="s">
        <v>196</v>
      </c>
      <c r="D107" s="14" t="s">
        <v>159</v>
      </c>
      <c r="E107" s="12">
        <v>0.2</v>
      </c>
      <c r="F107" s="16"/>
      <c r="G107" s="11">
        <f>Table1[[#This Row],[Вартість за одиницю]]*Table1[[#This Row],[Кількість]]</f>
        <v>0</v>
      </c>
    </row>
    <row r="108" spans="1:7" ht="28.2">
      <c r="A108" s="12">
        <v>84</v>
      </c>
      <c r="B108" s="13" t="s">
        <v>197</v>
      </c>
      <c r="C108" s="13" t="s">
        <v>198</v>
      </c>
      <c r="D108" s="14" t="s">
        <v>115</v>
      </c>
      <c r="E108" s="12">
        <v>20</v>
      </c>
      <c r="F108" s="16"/>
      <c r="G108" s="11">
        <f>Table1[[#This Row],[Вартість за одиницю]]*Table1[[#This Row],[Кількість]]</f>
        <v>0</v>
      </c>
    </row>
    <row r="109" spans="1:7" ht="42">
      <c r="A109" s="12">
        <v>85</v>
      </c>
      <c r="B109" s="13" t="s">
        <v>199</v>
      </c>
      <c r="C109" s="13" t="s">
        <v>200</v>
      </c>
      <c r="D109" s="14" t="s">
        <v>159</v>
      </c>
      <c r="E109" s="12">
        <v>0.2</v>
      </c>
      <c r="F109" s="16"/>
      <c r="G109" s="11">
        <f>Table1[[#This Row],[Вартість за одиницю]]*Table1[[#This Row],[Кількість]]</f>
        <v>0</v>
      </c>
    </row>
    <row r="110" spans="1:7" ht="28.2">
      <c r="A110" s="12">
        <v>86</v>
      </c>
      <c r="B110" s="13" t="s">
        <v>201</v>
      </c>
      <c r="C110" s="13" t="s">
        <v>202</v>
      </c>
      <c r="D110" s="14" t="s">
        <v>203</v>
      </c>
      <c r="E110" s="12">
        <v>0.1</v>
      </c>
      <c r="F110" s="16"/>
      <c r="G110" s="11">
        <f>Table1[[#This Row],[Вартість за одиницю]]*Table1[[#This Row],[Кількість]]</f>
        <v>0</v>
      </c>
    </row>
    <row r="111" spans="1:7" ht="28.2">
      <c r="A111" s="12">
        <v>87</v>
      </c>
      <c r="B111" s="13" t="s">
        <v>204</v>
      </c>
      <c r="C111" s="13" t="s">
        <v>205</v>
      </c>
      <c r="D111" s="14" t="s">
        <v>63</v>
      </c>
      <c r="E111" s="12">
        <v>1</v>
      </c>
      <c r="F111" s="16"/>
      <c r="G111" s="11">
        <f>Table1[[#This Row],[Вартість за одиницю]]*Table1[[#This Row],[Кількість]]</f>
        <v>0</v>
      </c>
    </row>
    <row r="112" spans="1:7" ht="28.2">
      <c r="A112" s="12">
        <v>88</v>
      </c>
      <c r="B112" s="13" t="s">
        <v>206</v>
      </c>
      <c r="C112" s="13" t="s">
        <v>207</v>
      </c>
      <c r="D112" s="14" t="s">
        <v>203</v>
      </c>
      <c r="E112" s="12">
        <v>0.1</v>
      </c>
      <c r="F112" s="16"/>
      <c r="G112" s="11">
        <f>Table1[[#This Row],[Вартість за одиницю]]*Table1[[#This Row],[Кількість]]</f>
        <v>0</v>
      </c>
    </row>
    <row r="113" spans="1:7" ht="28.2">
      <c r="A113" s="12">
        <v>89</v>
      </c>
      <c r="B113" s="13" t="s">
        <v>208</v>
      </c>
      <c r="C113" s="13" t="s">
        <v>209</v>
      </c>
      <c r="D113" s="14" t="s">
        <v>210</v>
      </c>
      <c r="E113" s="12">
        <v>1</v>
      </c>
      <c r="F113" s="16"/>
      <c r="G113" s="11">
        <f>Table1[[#This Row],[Вартість за одиницю]]*Table1[[#This Row],[Кількість]]</f>
        <v>0</v>
      </c>
    </row>
    <row r="114" spans="1:7" ht="28.2">
      <c r="A114" s="12">
        <v>90</v>
      </c>
      <c r="B114" s="13" t="s">
        <v>211</v>
      </c>
      <c r="C114" s="13" t="s">
        <v>212</v>
      </c>
      <c r="D114" s="14" t="s">
        <v>210</v>
      </c>
      <c r="E114" s="12">
        <v>1</v>
      </c>
      <c r="F114" s="16"/>
      <c r="G114" s="11">
        <f>Table1[[#This Row],[Вартість за одиницю]]*Table1[[#This Row],[Кількість]]</f>
        <v>0</v>
      </c>
    </row>
    <row r="115" spans="1:7">
      <c r="A115" s="13"/>
      <c r="B115" s="13"/>
      <c r="C115" s="14" t="s">
        <v>213</v>
      </c>
      <c r="D115" s="12"/>
      <c r="E115" s="12"/>
      <c r="F115" s="16"/>
      <c r="G115" s="11">
        <f>Table1[[#This Row],[Вартість за одиницю]]*Table1[[#This Row],[Кількість]]</f>
        <v>0</v>
      </c>
    </row>
    <row r="116" spans="1:7">
      <c r="A116" s="12">
        <v>91</v>
      </c>
      <c r="B116" s="15" t="s">
        <v>214</v>
      </c>
      <c r="C116" s="13" t="s">
        <v>215</v>
      </c>
      <c r="D116" s="14" t="s">
        <v>53</v>
      </c>
      <c r="E116" s="12">
        <v>7.65245</v>
      </c>
      <c r="F116" s="16"/>
      <c r="G116" s="11">
        <f>Table1[[#This Row],[Вартість за одиницю]]*Table1[[#This Row],[Кількість]]</f>
        <v>0</v>
      </c>
    </row>
    <row r="117" spans="1:7">
      <c r="A117" s="12">
        <v>92</v>
      </c>
      <c r="B117" s="13" t="s">
        <v>216</v>
      </c>
      <c r="C117" s="13" t="s">
        <v>217</v>
      </c>
      <c r="D117" s="14" t="s">
        <v>218</v>
      </c>
      <c r="E117" s="12">
        <v>7.65245</v>
      </c>
      <c r="F117" s="16"/>
      <c r="G117" s="11">
        <f>Table1[[#This Row],[Вартість за одиницю]]*Table1[[#This Row],[Кількість]]</f>
        <v>0</v>
      </c>
    </row>
    <row r="118" spans="1:7">
      <c r="A118" s="16"/>
      <c r="B118" s="16"/>
      <c r="C118" s="16"/>
      <c r="D118" s="16"/>
      <c r="E118" s="16"/>
      <c r="F118" s="17" t="s">
        <v>219</v>
      </c>
      <c r="G118" s="18">
        <f>AVERAGE(SUM(G15:G117))</f>
        <v>0</v>
      </c>
    </row>
    <row r="119" spans="1:7" ht="33" customHeight="1">
      <c r="A119" s="22" t="s">
        <v>222</v>
      </c>
      <c r="B119" s="22"/>
      <c r="C119" s="22"/>
      <c r="D119" s="22"/>
      <c r="E119" s="22"/>
      <c r="F119" s="22"/>
      <c r="G119" s="22"/>
    </row>
    <row r="120" spans="1:7" ht="33" customHeight="1">
      <c r="A120" s="19"/>
      <c r="B120" s="19"/>
      <c r="C120" s="19"/>
      <c r="D120" s="19"/>
      <c r="E120" s="19"/>
      <c r="F120" s="19"/>
      <c r="G120" s="19"/>
    </row>
    <row r="121" spans="1:7" ht="64.2" customHeight="1">
      <c r="A121" s="23" t="s">
        <v>220</v>
      </c>
      <c r="B121" s="23"/>
      <c r="C121" s="23"/>
      <c r="D121" s="23"/>
      <c r="E121" s="23"/>
      <c r="F121" s="23"/>
      <c r="G121" s="23"/>
    </row>
    <row r="123" spans="1:7" ht="324.60000000000002" customHeight="1">
      <c r="A123" s="24" t="s">
        <v>221</v>
      </c>
      <c r="B123" s="24"/>
      <c r="C123" s="24"/>
      <c r="D123" s="24"/>
      <c r="E123" s="24"/>
      <c r="F123" s="24"/>
      <c r="G123" s="24"/>
    </row>
  </sheetData>
  <mergeCells count="10">
    <mergeCell ref="A3:G3"/>
    <mergeCell ref="A4:G4"/>
    <mergeCell ref="A5:G5"/>
    <mergeCell ref="A6:G6"/>
    <mergeCell ref="A7:G7"/>
    <mergeCell ref="A8:G8"/>
    <mergeCell ref="A9:G9"/>
    <mergeCell ref="A119:G119"/>
    <mergeCell ref="A121:G121"/>
    <mergeCell ref="A123:G123"/>
  </mergeCells>
  <pageMargins left="0.25" right="0.25" top="0.75" bottom="0.75" header="0.511811023622047" footer="0.511811023622047"/>
  <pageSetup paperSize="9" scale="93" orientation="portrait" horizontalDpi="300" verticalDpi="300" r:id="rId1"/>
  <tableParts count="1">
    <tablePart r:id="rId2"/>
  </tableParts>
</worksheet>
</file>

<file path=docProps/app.xml><?xml version="1.0" encoding="utf-8"?>
<Properties xmlns="http://schemas.openxmlformats.org/officeDocument/2006/extended-properties" xmlns:vt="http://schemas.openxmlformats.org/officeDocument/2006/docPropsVTypes">
  <Template/>
  <TotalTime>1218</TotalTime>
  <Application>Microsoft Excel</Application>
  <DocSecurity>0</DocSecurity>
  <ScaleCrop>false</ScaleCrop>
  <HeadingPairs>
    <vt:vector size="2" baseType="variant">
      <vt:variant>
        <vt:lpstr>Листы</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Oleksandr Hrabar</dc:creator>
  <cp:lastModifiedBy>user</cp:lastModifiedBy>
  <cp:revision>10</cp:revision>
  <cp:lastPrinted>2024-02-21T07:52:26Z</cp:lastPrinted>
  <dcterms:created xsi:type="dcterms:W3CDTF">2023-12-14T14:19:56Z</dcterms:created>
  <dcterms:modified xsi:type="dcterms:W3CDTF">2024-02-22T14:01:30Z</dcterms:modified>
  <dc:language>uk-UA</dc:language>
</cp:coreProperties>
</file>